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ЕНЮ ПЛОЩАДКА  5 ДНЕЙ" sheetId="1" r:id="rId1"/>
  </sheets>
  <calcPr calcId="124519"/>
</workbook>
</file>

<file path=xl/calcChain.xml><?xml version="1.0" encoding="utf-8"?>
<calcChain xmlns="http://schemas.openxmlformats.org/spreadsheetml/2006/main">
  <c r="H48" i="1"/>
  <c r="H34"/>
  <c r="H16"/>
  <c r="H36" s="1"/>
  <c r="H150"/>
  <c r="G150"/>
  <c r="F150"/>
  <c r="E150"/>
  <c r="H168"/>
  <c r="G168"/>
  <c r="F168"/>
  <c r="E168"/>
  <c r="E114"/>
  <c r="E136"/>
  <c r="F136"/>
  <c r="G136"/>
  <c r="H136"/>
  <c r="H114"/>
  <c r="G114"/>
  <c r="F114"/>
  <c r="F82"/>
  <c r="H102"/>
  <c r="G102"/>
  <c r="F102"/>
  <c r="E102"/>
  <c r="H82"/>
  <c r="H104" s="1"/>
  <c r="G82"/>
  <c r="G104" s="1"/>
  <c r="E82"/>
  <c r="E68"/>
  <c r="F48"/>
  <c r="F68"/>
  <c r="G68"/>
  <c r="H68"/>
  <c r="G48"/>
  <c r="E48"/>
  <c r="G34"/>
  <c r="F34"/>
  <c r="E34"/>
  <c r="G16"/>
  <c r="G36" s="1"/>
  <c r="F16"/>
  <c r="F36" s="1"/>
  <c r="E16"/>
  <c r="E36" s="1"/>
  <c r="H138" l="1"/>
  <c r="E170"/>
  <c r="F170"/>
  <c r="H170"/>
  <c r="G170"/>
  <c r="G138"/>
  <c r="F138"/>
  <c r="E138"/>
  <c r="E104"/>
  <c r="F104"/>
  <c r="E70"/>
  <c r="G70"/>
  <c r="F70"/>
  <c r="H70"/>
</calcChain>
</file>

<file path=xl/sharedStrings.xml><?xml version="1.0" encoding="utf-8"?>
<sst xmlns="http://schemas.openxmlformats.org/spreadsheetml/2006/main" count="101" uniqueCount="65">
  <si>
    <t xml:space="preserve">День № 1 - завтрак </t>
  </si>
  <si>
    <t>Прием пищи,наименование блюда</t>
  </si>
  <si>
    <t>Масса порции (г)</t>
  </si>
  <si>
    <t>Пищевые вещества</t>
  </si>
  <si>
    <t>Энергетическая ценность</t>
  </si>
  <si>
    <t>Чай с сахаром</t>
  </si>
  <si>
    <t>-</t>
  </si>
  <si>
    <t>Булочка</t>
  </si>
  <si>
    <t xml:space="preserve">День № 1 - обед </t>
  </si>
  <si>
    <t>Салат из свежих помидоров</t>
  </si>
  <si>
    <t>Б</t>
  </si>
  <si>
    <t>Ж</t>
  </si>
  <si>
    <t>У</t>
  </si>
  <si>
    <t>Суп картоф. С бобовыми</t>
  </si>
  <si>
    <t>Котлета мясная</t>
  </si>
  <si>
    <t>Картофельное пюре</t>
  </si>
  <si>
    <t>Компот из яблок</t>
  </si>
  <si>
    <t>Хлеб пшеничный</t>
  </si>
  <si>
    <t>Хлеб ржаной</t>
  </si>
  <si>
    <t>Итого</t>
  </si>
  <si>
    <t>Итого за завтрак</t>
  </si>
  <si>
    <t>Итого за обед</t>
  </si>
  <si>
    <t xml:space="preserve">День № 2 - завтрак </t>
  </si>
  <si>
    <t xml:space="preserve">День № 2 - обед </t>
  </si>
  <si>
    <t>Каша манная</t>
  </si>
  <si>
    <t>180/5</t>
  </si>
  <si>
    <t>Бутерброд с сыром</t>
  </si>
  <si>
    <t>50/20</t>
  </si>
  <si>
    <t>Салат из капусты с зел.горошком</t>
  </si>
  <si>
    <t>Борщ со свежей капустой</t>
  </si>
  <si>
    <t>Каша гречневая рассыпчатая</t>
  </si>
  <si>
    <t>80/50</t>
  </si>
  <si>
    <t>Кисель</t>
  </si>
  <si>
    <t>Кондитерские изделия</t>
  </si>
  <si>
    <t xml:space="preserve">День № 3 - завтрак </t>
  </si>
  <si>
    <t xml:space="preserve">День № 3 - обед </t>
  </si>
  <si>
    <t>Каша рисовая</t>
  </si>
  <si>
    <t>Чай с лимоном</t>
  </si>
  <si>
    <t>Салат из свежих огурцов</t>
  </si>
  <si>
    <t>Рассольник ленинградский</t>
  </si>
  <si>
    <t>Птица отварная</t>
  </si>
  <si>
    <t>Макароны отварные</t>
  </si>
  <si>
    <t>Компот из сухофруктов</t>
  </si>
  <si>
    <t xml:space="preserve">День № 4 - завтрак </t>
  </si>
  <si>
    <t xml:space="preserve">День № 4 - обед </t>
  </si>
  <si>
    <t xml:space="preserve">День № 5 - завтрак </t>
  </si>
  <si>
    <t xml:space="preserve">День № 5 - обед </t>
  </si>
  <si>
    <t>Бутерброд с маслом</t>
  </si>
  <si>
    <t>Какао с молоком</t>
  </si>
  <si>
    <t>Салат из свежих и соленых огурцов</t>
  </si>
  <si>
    <t>Щи из свежей капусты с картофелем</t>
  </si>
  <si>
    <t>Рыба тушеная в томате с овощами</t>
  </si>
  <si>
    <t>Картофель отварной с маслом</t>
  </si>
  <si>
    <t>Напиток ягодный</t>
  </si>
  <si>
    <t>Омлет натуральный</t>
  </si>
  <si>
    <t>120/5</t>
  </si>
  <si>
    <t>Салат из свжих огурцов и помидоров</t>
  </si>
  <si>
    <t>Свекольник</t>
  </si>
  <si>
    <t>Плов из птицы</t>
  </si>
  <si>
    <t>Сок</t>
  </si>
  <si>
    <t>Блины со сгущеным молоком</t>
  </si>
  <si>
    <t>Каша пшеничная молочная жидкая</t>
  </si>
  <si>
    <t>Гуляш мясной</t>
  </si>
  <si>
    <t>Р.Г.Аглиева</t>
  </si>
  <si>
    <t xml:space="preserve">УТВЕРЖДАЮ : Начальник лагеря 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</si>
</sst>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1"/>
  <sheetViews>
    <sheetView tabSelected="1" workbookViewId="0">
      <selection activeCell="J66" sqref="J66"/>
    </sheetView>
  </sheetViews>
  <sheetFormatPr defaultRowHeight="15"/>
  <sheetData>
    <row r="1" spans="1:9">
      <c r="A1" s="14" t="s">
        <v>64</v>
      </c>
      <c r="B1" s="14"/>
      <c r="C1" s="14"/>
      <c r="D1" s="14"/>
      <c r="E1" s="14"/>
      <c r="F1" s="15" t="s">
        <v>63</v>
      </c>
      <c r="G1" s="15"/>
      <c r="H1" s="15"/>
      <c r="I1" s="15"/>
    </row>
    <row r="2" spans="1:9" ht="15.75" thickBot="1">
      <c r="A2" s="14"/>
      <c r="B2" s="14"/>
      <c r="C2" s="14"/>
      <c r="D2" s="14"/>
      <c r="E2" s="14"/>
      <c r="F2" s="15"/>
      <c r="G2" s="15"/>
      <c r="H2" s="15"/>
      <c r="I2" s="15"/>
    </row>
    <row r="3" spans="1:9" ht="15.75" thickBot="1">
      <c r="A3" s="16" t="s">
        <v>1</v>
      </c>
      <c r="B3" s="17"/>
      <c r="C3" s="18"/>
      <c r="D3" s="22" t="s">
        <v>2</v>
      </c>
      <c r="E3" s="24" t="s">
        <v>3</v>
      </c>
      <c r="F3" s="25"/>
      <c r="G3" s="25"/>
      <c r="H3" s="27" t="s">
        <v>4</v>
      </c>
      <c r="I3" s="28"/>
    </row>
    <row r="4" spans="1:9" ht="28.5" customHeight="1" thickBot="1">
      <c r="A4" s="19"/>
      <c r="B4" s="20"/>
      <c r="C4" s="21"/>
      <c r="D4" s="23"/>
      <c r="E4" s="1" t="s">
        <v>10</v>
      </c>
      <c r="F4" s="1" t="s">
        <v>11</v>
      </c>
      <c r="G4" s="1" t="s">
        <v>12</v>
      </c>
      <c r="H4" s="29"/>
      <c r="I4" s="30"/>
    </row>
    <row r="5" spans="1:9" ht="15.75" thickBot="1">
      <c r="A5" s="24">
        <v>1</v>
      </c>
      <c r="B5" s="25"/>
      <c r="C5" s="26"/>
      <c r="D5" s="1">
        <v>2</v>
      </c>
      <c r="E5" s="1">
        <v>3</v>
      </c>
      <c r="F5" s="1">
        <v>4</v>
      </c>
      <c r="G5" s="1">
        <v>5</v>
      </c>
      <c r="H5" s="24">
        <v>6</v>
      </c>
      <c r="I5" s="26"/>
    </row>
    <row r="6" spans="1:9">
      <c r="A6" s="2" t="s">
        <v>0</v>
      </c>
      <c r="B6" s="3"/>
      <c r="C6" s="4"/>
      <c r="D6" s="8"/>
      <c r="E6" s="8"/>
      <c r="F6" s="8"/>
      <c r="G6" s="8"/>
      <c r="H6" s="10"/>
      <c r="I6" s="11"/>
    </row>
    <row r="7" spans="1:9" ht="15.75" thickBot="1">
      <c r="A7" s="5"/>
      <c r="B7" s="6"/>
      <c r="C7" s="7"/>
      <c r="D7" s="9"/>
      <c r="E7" s="9"/>
      <c r="F7" s="9"/>
      <c r="G7" s="9"/>
      <c r="H7" s="12"/>
      <c r="I7" s="13"/>
    </row>
    <row r="8" spans="1:9">
      <c r="A8" s="31" t="s">
        <v>60</v>
      </c>
      <c r="B8" s="32"/>
      <c r="C8" s="33"/>
      <c r="D8" s="37">
        <v>180</v>
      </c>
      <c r="E8" s="37">
        <v>11.1</v>
      </c>
      <c r="F8" s="37">
        <v>18.3</v>
      </c>
      <c r="G8" s="37">
        <v>48.9</v>
      </c>
      <c r="H8" s="31">
        <v>407</v>
      </c>
      <c r="I8" s="33"/>
    </row>
    <row r="9" spans="1:9" ht="15.75" thickBot="1">
      <c r="A9" s="34"/>
      <c r="B9" s="35"/>
      <c r="C9" s="36"/>
      <c r="D9" s="38"/>
      <c r="E9" s="38"/>
      <c r="F9" s="38"/>
      <c r="G9" s="38"/>
      <c r="H9" s="34"/>
      <c r="I9" s="36"/>
    </row>
    <row r="10" spans="1:9">
      <c r="A10" s="31" t="s">
        <v>5</v>
      </c>
      <c r="B10" s="32"/>
      <c r="C10" s="33"/>
      <c r="D10" s="37">
        <v>200</v>
      </c>
      <c r="E10" s="37">
        <v>0.1</v>
      </c>
      <c r="F10" s="37" t="s">
        <v>6</v>
      </c>
      <c r="G10" s="37">
        <v>15.2</v>
      </c>
      <c r="H10" s="31">
        <v>59</v>
      </c>
      <c r="I10" s="33"/>
    </row>
    <row r="11" spans="1:9" ht="15.75" thickBot="1">
      <c r="A11" s="34"/>
      <c r="B11" s="35"/>
      <c r="C11" s="36"/>
      <c r="D11" s="38"/>
      <c r="E11" s="38"/>
      <c r="F11" s="38"/>
      <c r="G11" s="38"/>
      <c r="H11" s="34"/>
      <c r="I11" s="36"/>
    </row>
    <row r="12" spans="1:9">
      <c r="A12" s="31" t="s">
        <v>7</v>
      </c>
      <c r="B12" s="32"/>
      <c r="C12" s="33"/>
      <c r="D12" s="37">
        <v>50</v>
      </c>
      <c r="E12" s="37">
        <v>4.37</v>
      </c>
      <c r="F12" s="37">
        <v>7.07</v>
      </c>
      <c r="G12" s="37">
        <v>36.799999999999997</v>
      </c>
      <c r="H12" s="31">
        <v>228.2</v>
      </c>
      <c r="I12" s="33"/>
    </row>
    <row r="13" spans="1:9" ht="15.75" thickBot="1">
      <c r="A13" s="34"/>
      <c r="B13" s="35"/>
      <c r="C13" s="36"/>
      <c r="D13" s="38"/>
      <c r="E13" s="38"/>
      <c r="F13" s="38"/>
      <c r="G13" s="38"/>
      <c r="H13" s="34"/>
      <c r="I13" s="36"/>
    </row>
    <row r="14" spans="1:9">
      <c r="A14" s="31"/>
      <c r="B14" s="32"/>
      <c r="C14" s="33"/>
      <c r="D14" s="37"/>
      <c r="E14" s="37"/>
      <c r="F14" s="37"/>
      <c r="G14" s="37"/>
      <c r="H14" s="31"/>
      <c r="I14" s="33"/>
    </row>
    <row r="15" spans="1:9" ht="15.75" thickBot="1">
      <c r="A15" s="34"/>
      <c r="B15" s="35"/>
      <c r="C15" s="36"/>
      <c r="D15" s="38"/>
      <c r="E15" s="38"/>
      <c r="F15" s="38"/>
      <c r="G15" s="38"/>
      <c r="H15" s="34"/>
      <c r="I15" s="36"/>
    </row>
    <row r="16" spans="1:9">
      <c r="A16" s="39" t="s">
        <v>20</v>
      </c>
      <c r="B16" s="40"/>
      <c r="C16" s="41"/>
      <c r="D16" s="37"/>
      <c r="E16" s="37">
        <f>E8+E10+E12</f>
        <v>15.57</v>
      </c>
      <c r="F16" s="37">
        <f>F8+F12</f>
        <v>25.37</v>
      </c>
      <c r="G16" s="37">
        <f>G8+G10+G12</f>
        <v>100.89999999999999</v>
      </c>
      <c r="H16" s="31">
        <f>H8+H10+H12+H14</f>
        <v>694.2</v>
      </c>
      <c r="I16" s="33"/>
    </row>
    <row r="17" spans="1:9" ht="1.5" customHeight="1" thickBot="1">
      <c r="A17" s="42"/>
      <c r="B17" s="43"/>
      <c r="C17" s="44"/>
      <c r="D17" s="38"/>
      <c r="E17" s="38"/>
      <c r="F17" s="38"/>
      <c r="G17" s="38"/>
      <c r="H17" s="34"/>
      <c r="I17" s="36"/>
    </row>
    <row r="18" spans="1:9">
      <c r="A18" s="2" t="s">
        <v>8</v>
      </c>
      <c r="B18" s="3"/>
      <c r="C18" s="4"/>
      <c r="D18" s="37"/>
      <c r="E18" s="37"/>
      <c r="F18" s="37"/>
      <c r="G18" s="37"/>
      <c r="H18" s="31"/>
      <c r="I18" s="33"/>
    </row>
    <row r="19" spans="1:9" ht="15.75" thickBot="1">
      <c r="A19" s="5"/>
      <c r="B19" s="6"/>
      <c r="C19" s="7"/>
      <c r="D19" s="38"/>
      <c r="E19" s="38"/>
      <c r="F19" s="38"/>
      <c r="G19" s="38"/>
      <c r="H19" s="34"/>
      <c r="I19" s="36"/>
    </row>
    <row r="20" spans="1:9">
      <c r="A20" s="31" t="s">
        <v>9</v>
      </c>
      <c r="B20" s="32"/>
      <c r="C20" s="33"/>
      <c r="D20" s="37">
        <v>100</v>
      </c>
      <c r="E20" s="37">
        <v>2</v>
      </c>
      <c r="F20" s="37">
        <v>5.6</v>
      </c>
      <c r="G20" s="37">
        <v>4.8</v>
      </c>
      <c r="H20" s="31">
        <v>77</v>
      </c>
      <c r="I20" s="33"/>
    </row>
    <row r="21" spans="1:9" ht="15.75" thickBot="1">
      <c r="A21" s="34"/>
      <c r="B21" s="35"/>
      <c r="C21" s="36"/>
      <c r="D21" s="38"/>
      <c r="E21" s="38"/>
      <c r="F21" s="38"/>
      <c r="G21" s="38"/>
      <c r="H21" s="34"/>
      <c r="I21" s="36"/>
    </row>
    <row r="22" spans="1:9">
      <c r="A22" s="31" t="s">
        <v>13</v>
      </c>
      <c r="B22" s="32"/>
      <c r="C22" s="33"/>
      <c r="D22" s="37">
        <v>300</v>
      </c>
      <c r="E22" s="37">
        <v>3.51</v>
      </c>
      <c r="F22" s="37">
        <v>5.83</v>
      </c>
      <c r="G22" s="37">
        <v>20.41</v>
      </c>
      <c r="H22" s="31">
        <v>148.18</v>
      </c>
      <c r="I22" s="33"/>
    </row>
    <row r="23" spans="1:9" ht="15.75" thickBot="1">
      <c r="A23" s="34"/>
      <c r="B23" s="35"/>
      <c r="C23" s="36"/>
      <c r="D23" s="38"/>
      <c r="E23" s="38"/>
      <c r="F23" s="38"/>
      <c r="G23" s="38"/>
      <c r="H23" s="34"/>
      <c r="I23" s="36"/>
    </row>
    <row r="24" spans="1:9">
      <c r="A24" s="31" t="s">
        <v>14</v>
      </c>
      <c r="B24" s="32"/>
      <c r="C24" s="33"/>
      <c r="D24" s="37">
        <v>100</v>
      </c>
      <c r="E24" s="37">
        <v>21.85</v>
      </c>
      <c r="F24" s="37">
        <v>14.4</v>
      </c>
      <c r="G24" s="37">
        <v>0.21</v>
      </c>
      <c r="H24" s="31">
        <v>217.84</v>
      </c>
      <c r="I24" s="33"/>
    </row>
    <row r="25" spans="1:9" ht="15.75" thickBot="1">
      <c r="A25" s="34"/>
      <c r="B25" s="35"/>
      <c r="C25" s="36"/>
      <c r="D25" s="38"/>
      <c r="E25" s="38"/>
      <c r="F25" s="38"/>
      <c r="G25" s="38"/>
      <c r="H25" s="34"/>
      <c r="I25" s="36"/>
    </row>
    <row r="26" spans="1:9">
      <c r="A26" s="31" t="s">
        <v>15</v>
      </c>
      <c r="B26" s="32"/>
      <c r="C26" s="33"/>
      <c r="D26" s="37">
        <v>180</v>
      </c>
      <c r="E26" s="37">
        <v>3.7</v>
      </c>
      <c r="F26" s="37">
        <v>5.9</v>
      </c>
      <c r="G26" s="37">
        <v>24</v>
      </c>
      <c r="H26" s="31">
        <v>166</v>
      </c>
      <c r="I26" s="33"/>
    </row>
    <row r="27" spans="1:9" ht="15.75" thickBot="1">
      <c r="A27" s="34"/>
      <c r="B27" s="35"/>
      <c r="C27" s="36"/>
      <c r="D27" s="38"/>
      <c r="E27" s="38"/>
      <c r="F27" s="38"/>
      <c r="G27" s="38"/>
      <c r="H27" s="34"/>
      <c r="I27" s="36"/>
    </row>
    <row r="28" spans="1:9">
      <c r="A28" s="31" t="s">
        <v>16</v>
      </c>
      <c r="B28" s="32"/>
      <c r="C28" s="33"/>
      <c r="D28" s="37">
        <v>200</v>
      </c>
      <c r="E28" s="37">
        <v>0.16</v>
      </c>
      <c r="F28" s="37" t="s">
        <v>6</v>
      </c>
      <c r="G28" s="37">
        <v>11.9</v>
      </c>
      <c r="H28" s="31">
        <v>60.64</v>
      </c>
      <c r="I28" s="33"/>
    </row>
    <row r="29" spans="1:9" ht="15.75" thickBot="1">
      <c r="A29" s="34"/>
      <c r="B29" s="35"/>
      <c r="C29" s="36"/>
      <c r="D29" s="38"/>
      <c r="E29" s="38"/>
      <c r="F29" s="38"/>
      <c r="G29" s="38"/>
      <c r="H29" s="34"/>
      <c r="I29" s="36"/>
    </row>
    <row r="30" spans="1:9">
      <c r="A30" s="31" t="s">
        <v>17</v>
      </c>
      <c r="B30" s="32"/>
      <c r="C30" s="33"/>
      <c r="D30" s="37">
        <v>30</v>
      </c>
      <c r="E30" s="37">
        <v>3.4</v>
      </c>
      <c r="F30" s="37">
        <v>0.9</v>
      </c>
      <c r="G30" s="37">
        <v>21.9</v>
      </c>
      <c r="H30" s="31">
        <v>105</v>
      </c>
      <c r="I30" s="33"/>
    </row>
    <row r="31" spans="1:9" ht="15.75" thickBot="1">
      <c r="A31" s="34"/>
      <c r="B31" s="35"/>
      <c r="C31" s="36"/>
      <c r="D31" s="38"/>
      <c r="E31" s="38"/>
      <c r="F31" s="38"/>
      <c r="G31" s="38"/>
      <c r="H31" s="34"/>
      <c r="I31" s="36"/>
    </row>
    <row r="32" spans="1:9">
      <c r="A32" s="31" t="s">
        <v>18</v>
      </c>
      <c r="B32" s="32"/>
      <c r="C32" s="33"/>
      <c r="D32" s="37">
        <v>30</v>
      </c>
      <c r="E32" s="37">
        <v>0.36</v>
      </c>
      <c r="F32" s="37">
        <v>0.25</v>
      </c>
      <c r="G32" s="37">
        <v>0.78</v>
      </c>
      <c r="H32" s="31">
        <v>36.1</v>
      </c>
      <c r="I32" s="33"/>
    </row>
    <row r="33" spans="1:9" ht="15.75" thickBot="1">
      <c r="A33" s="34"/>
      <c r="B33" s="35"/>
      <c r="C33" s="36"/>
      <c r="D33" s="38"/>
      <c r="E33" s="38"/>
      <c r="F33" s="38"/>
      <c r="G33" s="38"/>
      <c r="H33" s="34"/>
      <c r="I33" s="36"/>
    </row>
    <row r="34" spans="1:9" ht="15.75" thickBot="1">
      <c r="A34" s="39" t="s">
        <v>21</v>
      </c>
      <c r="B34" s="40"/>
      <c r="C34" s="41"/>
      <c r="D34" s="37"/>
      <c r="E34" s="37">
        <f>E20+E22+E24+E26+E28+E30+E32</f>
        <v>34.979999999999997</v>
      </c>
      <c r="F34" s="37">
        <f>F20+F22+F24+F26+F30+F32</f>
        <v>32.879999999999995</v>
      </c>
      <c r="G34" s="37">
        <f>G20+G22+G24+G26+G28+G30+G32</f>
        <v>84</v>
      </c>
      <c r="H34" s="31">
        <f>H20+H22+H24+H26+H28+H30+H32</f>
        <v>810.76</v>
      </c>
      <c r="I34" s="33"/>
    </row>
    <row r="35" spans="1:9" ht="15.75" hidden="1" thickBot="1">
      <c r="A35" s="42"/>
      <c r="B35" s="43"/>
      <c r="C35" s="44"/>
      <c r="D35" s="38"/>
      <c r="E35" s="38"/>
      <c r="F35" s="38"/>
      <c r="G35" s="38"/>
      <c r="H35" s="34"/>
      <c r="I35" s="36"/>
    </row>
    <row r="36" spans="1:9">
      <c r="A36" s="39" t="s">
        <v>19</v>
      </c>
      <c r="B36" s="40"/>
      <c r="C36" s="41"/>
      <c r="D36" s="37"/>
      <c r="E36" s="37">
        <f>E16+E34</f>
        <v>50.55</v>
      </c>
      <c r="F36" s="37">
        <f>F16+F34</f>
        <v>58.25</v>
      </c>
      <c r="G36" s="37">
        <f>G16+G34</f>
        <v>184.89999999999998</v>
      </c>
      <c r="H36" s="31">
        <f>H16+H34</f>
        <v>1504.96</v>
      </c>
      <c r="I36" s="33"/>
    </row>
    <row r="37" spans="1:9" ht="0.75" customHeight="1" thickBot="1">
      <c r="A37" s="42"/>
      <c r="B37" s="43"/>
      <c r="C37" s="44"/>
      <c r="D37" s="38"/>
      <c r="E37" s="38"/>
      <c r="F37" s="38"/>
      <c r="G37" s="38"/>
      <c r="H37" s="34"/>
      <c r="I37" s="36"/>
    </row>
    <row r="38" spans="1:9">
      <c r="A38" s="2" t="s">
        <v>22</v>
      </c>
      <c r="B38" s="3"/>
      <c r="C38" s="4"/>
      <c r="D38" s="8"/>
      <c r="E38" s="8"/>
      <c r="F38" s="8"/>
      <c r="G38" s="8"/>
      <c r="H38" s="10"/>
      <c r="I38" s="11"/>
    </row>
    <row r="39" spans="1:9" ht="15.75" thickBot="1">
      <c r="A39" s="5"/>
      <c r="B39" s="6"/>
      <c r="C39" s="7"/>
      <c r="D39" s="9"/>
      <c r="E39" s="9"/>
      <c r="F39" s="9"/>
      <c r="G39" s="9"/>
      <c r="H39" s="12"/>
      <c r="I39" s="13"/>
    </row>
    <row r="40" spans="1:9">
      <c r="A40" s="31" t="s">
        <v>24</v>
      </c>
      <c r="B40" s="32"/>
      <c r="C40" s="33"/>
      <c r="D40" s="37" t="s">
        <v>25</v>
      </c>
      <c r="E40" s="37">
        <v>5.4</v>
      </c>
      <c r="F40" s="37">
        <v>7.2</v>
      </c>
      <c r="G40" s="37">
        <v>26.8</v>
      </c>
      <c r="H40" s="31">
        <v>194</v>
      </c>
      <c r="I40" s="33"/>
    </row>
    <row r="41" spans="1:9" ht="15.75" thickBot="1">
      <c r="A41" s="34"/>
      <c r="B41" s="35"/>
      <c r="C41" s="36"/>
      <c r="D41" s="38"/>
      <c r="E41" s="38"/>
      <c r="F41" s="38"/>
      <c r="G41" s="38"/>
      <c r="H41" s="34"/>
      <c r="I41" s="36"/>
    </row>
    <row r="42" spans="1:9">
      <c r="A42" s="31" t="s">
        <v>26</v>
      </c>
      <c r="B42" s="32"/>
      <c r="C42" s="33"/>
      <c r="D42" s="37" t="s">
        <v>27</v>
      </c>
      <c r="E42" s="37">
        <v>9.1999999999999993</v>
      </c>
      <c r="F42" s="37">
        <v>5.8</v>
      </c>
      <c r="G42" s="37">
        <v>24.2</v>
      </c>
      <c r="H42" s="31">
        <v>190</v>
      </c>
      <c r="I42" s="33"/>
    </row>
    <row r="43" spans="1:9" ht="15.75" thickBot="1">
      <c r="A43" s="34"/>
      <c r="B43" s="35"/>
      <c r="C43" s="36"/>
      <c r="D43" s="38"/>
      <c r="E43" s="38"/>
      <c r="F43" s="38"/>
      <c r="G43" s="38"/>
      <c r="H43" s="34"/>
      <c r="I43" s="36"/>
    </row>
    <row r="44" spans="1:9">
      <c r="A44" s="31" t="s">
        <v>5</v>
      </c>
      <c r="B44" s="32"/>
      <c r="C44" s="33"/>
      <c r="D44" s="37">
        <v>200</v>
      </c>
      <c r="E44" s="37">
        <v>0.1</v>
      </c>
      <c r="F44" s="37" t="s">
        <v>6</v>
      </c>
      <c r="G44" s="37">
        <v>15.2</v>
      </c>
      <c r="H44" s="31">
        <v>59</v>
      </c>
      <c r="I44" s="33"/>
    </row>
    <row r="45" spans="1:9" ht="15.75" thickBot="1">
      <c r="A45" s="34"/>
      <c r="B45" s="35"/>
      <c r="C45" s="36"/>
      <c r="D45" s="38"/>
      <c r="E45" s="38"/>
      <c r="F45" s="38"/>
      <c r="G45" s="38"/>
      <c r="H45" s="34"/>
      <c r="I45" s="36"/>
    </row>
    <row r="46" spans="1:9">
      <c r="A46" s="31"/>
      <c r="B46" s="32"/>
      <c r="C46" s="33"/>
      <c r="D46" s="45"/>
      <c r="E46" s="37"/>
      <c r="F46" s="37"/>
      <c r="G46" s="37"/>
      <c r="H46" s="31"/>
      <c r="I46" s="33"/>
    </row>
    <row r="47" spans="1:9" ht="15.75" thickBot="1">
      <c r="A47" s="34"/>
      <c r="B47" s="35"/>
      <c r="C47" s="36"/>
      <c r="D47" s="46"/>
      <c r="E47" s="38"/>
      <c r="F47" s="38"/>
      <c r="G47" s="38"/>
      <c r="H47" s="34"/>
      <c r="I47" s="36"/>
    </row>
    <row r="48" spans="1:9">
      <c r="A48" s="39" t="s">
        <v>20</v>
      </c>
      <c r="B48" s="40"/>
      <c r="C48" s="41"/>
      <c r="D48" s="37"/>
      <c r="E48" s="37">
        <f>E40+E42+E44</f>
        <v>14.7</v>
      </c>
      <c r="F48" s="37">
        <f>F40+F42</f>
        <v>13</v>
      </c>
      <c r="G48" s="37">
        <f>G40+G42+G44</f>
        <v>66.2</v>
      </c>
      <c r="H48" s="31">
        <f>H40+H42+H44+H46</f>
        <v>443</v>
      </c>
      <c r="I48" s="33"/>
    </row>
    <row r="49" spans="1:9" ht="15.75" thickBot="1">
      <c r="A49" s="42"/>
      <c r="B49" s="43"/>
      <c r="C49" s="44"/>
      <c r="D49" s="38"/>
      <c r="E49" s="38"/>
      <c r="F49" s="38"/>
      <c r="G49" s="38"/>
      <c r="H49" s="34"/>
      <c r="I49" s="36"/>
    </row>
    <row r="50" spans="1:9">
      <c r="A50" s="2" t="s">
        <v>23</v>
      </c>
      <c r="B50" s="3"/>
      <c r="C50" s="4"/>
      <c r="D50" s="37"/>
      <c r="E50" s="37"/>
      <c r="F50" s="37"/>
      <c r="G50" s="37"/>
      <c r="H50" s="31"/>
      <c r="I50" s="33"/>
    </row>
    <row r="51" spans="1:9" ht="15.75" thickBot="1">
      <c r="A51" s="5"/>
      <c r="B51" s="6"/>
      <c r="C51" s="7"/>
      <c r="D51" s="38"/>
      <c r="E51" s="38"/>
      <c r="F51" s="38"/>
      <c r="G51" s="38"/>
      <c r="H51" s="34"/>
      <c r="I51" s="36"/>
    </row>
    <row r="52" spans="1:9">
      <c r="A52" s="47" t="s">
        <v>28</v>
      </c>
      <c r="B52" s="48"/>
      <c r="C52" s="49"/>
      <c r="D52" s="37">
        <v>100</v>
      </c>
      <c r="E52" s="37">
        <v>3.8</v>
      </c>
      <c r="F52" s="37">
        <v>9.1</v>
      </c>
      <c r="G52" s="37">
        <v>5.2</v>
      </c>
      <c r="H52" s="31">
        <v>118</v>
      </c>
      <c r="I52" s="33"/>
    </row>
    <row r="53" spans="1:9" ht="15.75" thickBot="1">
      <c r="A53" s="50"/>
      <c r="B53" s="51"/>
      <c r="C53" s="52"/>
      <c r="D53" s="38"/>
      <c r="E53" s="38"/>
      <c r="F53" s="38"/>
      <c r="G53" s="38"/>
      <c r="H53" s="34"/>
      <c r="I53" s="36"/>
    </row>
    <row r="54" spans="1:9">
      <c r="A54" s="31" t="s">
        <v>29</v>
      </c>
      <c r="B54" s="32"/>
      <c r="C54" s="33"/>
      <c r="D54" s="37">
        <v>300</v>
      </c>
      <c r="E54" s="37">
        <v>2</v>
      </c>
      <c r="F54" s="37">
        <v>6</v>
      </c>
      <c r="G54" s="37">
        <v>14</v>
      </c>
      <c r="H54" s="31">
        <v>117</v>
      </c>
      <c r="I54" s="33"/>
    </row>
    <row r="55" spans="1:9" ht="15.75" thickBot="1">
      <c r="A55" s="34"/>
      <c r="B55" s="35"/>
      <c r="C55" s="36"/>
      <c r="D55" s="38"/>
      <c r="E55" s="38"/>
      <c r="F55" s="38"/>
      <c r="G55" s="38"/>
      <c r="H55" s="34"/>
      <c r="I55" s="36"/>
    </row>
    <row r="56" spans="1:9">
      <c r="A56" s="31" t="s">
        <v>30</v>
      </c>
      <c r="B56" s="32"/>
      <c r="C56" s="33"/>
      <c r="D56" s="37">
        <v>150</v>
      </c>
      <c r="E56" s="37">
        <v>8.73</v>
      </c>
      <c r="F56" s="37">
        <v>5.5</v>
      </c>
      <c r="G56" s="37">
        <v>45</v>
      </c>
      <c r="H56" s="31">
        <v>175.87</v>
      </c>
      <c r="I56" s="33"/>
    </row>
    <row r="57" spans="1:9" ht="15.75" thickBot="1">
      <c r="A57" s="34"/>
      <c r="B57" s="35"/>
      <c r="C57" s="36"/>
      <c r="D57" s="38"/>
      <c r="E57" s="38"/>
      <c r="F57" s="38"/>
      <c r="G57" s="38"/>
      <c r="H57" s="34"/>
      <c r="I57" s="36"/>
    </row>
    <row r="58" spans="1:9">
      <c r="A58" s="31" t="s">
        <v>62</v>
      </c>
      <c r="B58" s="32"/>
      <c r="C58" s="33"/>
      <c r="D58" s="37" t="s">
        <v>31</v>
      </c>
      <c r="E58" s="37">
        <v>22.3</v>
      </c>
      <c r="F58" s="37">
        <v>21.4</v>
      </c>
      <c r="G58" s="37">
        <v>3.8</v>
      </c>
      <c r="H58" s="31">
        <v>297</v>
      </c>
      <c r="I58" s="33"/>
    </row>
    <row r="59" spans="1:9" ht="15.75" thickBot="1">
      <c r="A59" s="34"/>
      <c r="B59" s="35"/>
      <c r="C59" s="36"/>
      <c r="D59" s="38"/>
      <c r="E59" s="38"/>
      <c r="F59" s="38"/>
      <c r="G59" s="38"/>
      <c r="H59" s="34"/>
      <c r="I59" s="36"/>
    </row>
    <row r="60" spans="1:9">
      <c r="A60" s="31" t="s">
        <v>32</v>
      </c>
      <c r="B60" s="32"/>
      <c r="C60" s="33"/>
      <c r="D60" s="37">
        <v>200</v>
      </c>
      <c r="E60" s="37" t="s">
        <v>6</v>
      </c>
      <c r="F60" s="37" t="s">
        <v>6</v>
      </c>
      <c r="G60" s="37">
        <v>20</v>
      </c>
      <c r="H60" s="31">
        <v>76</v>
      </c>
      <c r="I60" s="33"/>
    </row>
    <row r="61" spans="1:9" ht="15.75" thickBot="1">
      <c r="A61" s="34"/>
      <c r="B61" s="35"/>
      <c r="C61" s="36"/>
      <c r="D61" s="38"/>
      <c r="E61" s="38"/>
      <c r="F61" s="38"/>
      <c r="G61" s="38"/>
      <c r="H61" s="34"/>
      <c r="I61" s="36"/>
    </row>
    <row r="62" spans="1:9">
      <c r="A62" s="31" t="s">
        <v>17</v>
      </c>
      <c r="B62" s="32"/>
      <c r="C62" s="33"/>
      <c r="D62" s="37">
        <v>30</v>
      </c>
      <c r="E62" s="37">
        <v>3.4</v>
      </c>
      <c r="F62" s="37">
        <v>0.9</v>
      </c>
      <c r="G62" s="37">
        <v>21.9</v>
      </c>
      <c r="H62" s="31">
        <v>105</v>
      </c>
      <c r="I62" s="33"/>
    </row>
    <row r="63" spans="1:9" ht="15.75" thickBot="1">
      <c r="A63" s="34"/>
      <c r="B63" s="35"/>
      <c r="C63" s="36"/>
      <c r="D63" s="38"/>
      <c r="E63" s="38"/>
      <c r="F63" s="38"/>
      <c r="G63" s="38"/>
      <c r="H63" s="34"/>
      <c r="I63" s="36"/>
    </row>
    <row r="64" spans="1:9">
      <c r="A64" s="31" t="s">
        <v>18</v>
      </c>
      <c r="B64" s="32"/>
      <c r="C64" s="33"/>
      <c r="D64" s="37">
        <v>30</v>
      </c>
      <c r="E64" s="37">
        <v>0.36</v>
      </c>
      <c r="F64" s="37">
        <v>0.25</v>
      </c>
      <c r="G64" s="37">
        <v>0.78</v>
      </c>
      <c r="H64" s="31">
        <v>36.1</v>
      </c>
      <c r="I64" s="33"/>
    </row>
    <row r="65" spans="1:9" ht="15.75" thickBot="1">
      <c r="A65" s="34"/>
      <c r="B65" s="35"/>
      <c r="C65" s="36"/>
      <c r="D65" s="38"/>
      <c r="E65" s="38"/>
      <c r="F65" s="38"/>
      <c r="G65" s="38"/>
      <c r="H65" s="34"/>
      <c r="I65" s="36"/>
    </row>
    <row r="66" spans="1:9">
      <c r="A66" s="31" t="s">
        <v>33</v>
      </c>
      <c r="B66" s="32"/>
      <c r="C66" s="33"/>
      <c r="D66" s="37">
        <v>30</v>
      </c>
      <c r="E66" s="37">
        <v>1.1000000000000001</v>
      </c>
      <c r="F66" s="37">
        <v>5.12</v>
      </c>
      <c r="G66" s="37">
        <v>18.559999999999999</v>
      </c>
      <c r="H66" s="31">
        <v>124.6</v>
      </c>
      <c r="I66" s="33"/>
    </row>
    <row r="67" spans="1:9" ht="15.75" thickBot="1">
      <c r="A67" s="34"/>
      <c r="B67" s="35"/>
      <c r="C67" s="36"/>
      <c r="D67" s="38"/>
      <c r="E67" s="38"/>
      <c r="F67" s="38"/>
      <c r="G67" s="38"/>
      <c r="H67" s="34"/>
      <c r="I67" s="36"/>
    </row>
    <row r="68" spans="1:9">
      <c r="A68" s="39" t="s">
        <v>21</v>
      </c>
      <c r="B68" s="40"/>
      <c r="C68" s="41"/>
      <c r="D68" s="37"/>
      <c r="E68" s="37">
        <f>E52+E54+E56+E58+E62+E66</f>
        <v>41.33</v>
      </c>
      <c r="F68" s="37">
        <f>F52+F54+F56+F58+F62+F66</f>
        <v>48.019999999999996</v>
      </c>
      <c r="G68" s="37">
        <f>G52+G54+G56+G58+G60+G62+G66</f>
        <v>128.46</v>
      </c>
      <c r="H68" s="31">
        <f>H52+H54+H56+H58+H60+H62+H66</f>
        <v>1013.47</v>
      </c>
      <c r="I68" s="33"/>
    </row>
    <row r="69" spans="1:9" ht="15.75" thickBot="1">
      <c r="A69" s="42"/>
      <c r="B69" s="43"/>
      <c r="C69" s="44"/>
      <c r="D69" s="38"/>
      <c r="E69" s="38"/>
      <c r="F69" s="38"/>
      <c r="G69" s="38"/>
      <c r="H69" s="34"/>
      <c r="I69" s="36"/>
    </row>
    <row r="70" spans="1:9">
      <c r="A70" s="39" t="s">
        <v>19</v>
      </c>
      <c r="B70" s="40"/>
      <c r="C70" s="41"/>
      <c r="D70" s="37"/>
      <c r="E70" s="37">
        <f>E48+E68</f>
        <v>56.03</v>
      </c>
      <c r="F70" s="37">
        <f>F48+F68</f>
        <v>61.019999999999996</v>
      </c>
      <c r="G70" s="37">
        <f>G48+G68</f>
        <v>194.66000000000003</v>
      </c>
      <c r="H70" s="31">
        <f>H48+H68</f>
        <v>1456.47</v>
      </c>
      <c r="I70" s="33"/>
    </row>
    <row r="71" spans="1:9" ht="15.75" thickBot="1">
      <c r="A71" s="42"/>
      <c r="B71" s="43"/>
      <c r="C71" s="44"/>
      <c r="D71" s="38"/>
      <c r="E71" s="38"/>
      <c r="F71" s="38"/>
      <c r="G71" s="38"/>
      <c r="H71" s="34"/>
      <c r="I71" s="36"/>
    </row>
    <row r="72" spans="1:9">
      <c r="A72" s="2" t="s">
        <v>34</v>
      </c>
      <c r="B72" s="3"/>
      <c r="C72" s="4"/>
      <c r="D72" s="8"/>
      <c r="E72" s="8"/>
      <c r="F72" s="8"/>
      <c r="G72" s="8"/>
      <c r="H72" s="10"/>
      <c r="I72" s="11"/>
    </row>
    <row r="73" spans="1:9" ht="15.75" thickBot="1">
      <c r="A73" s="5"/>
      <c r="B73" s="6"/>
      <c r="C73" s="7"/>
      <c r="D73" s="9"/>
      <c r="E73" s="9"/>
      <c r="F73" s="9"/>
      <c r="G73" s="9"/>
      <c r="H73" s="12"/>
      <c r="I73" s="13"/>
    </row>
    <row r="74" spans="1:9">
      <c r="A74" s="31" t="s">
        <v>36</v>
      </c>
      <c r="B74" s="32"/>
      <c r="C74" s="33"/>
      <c r="D74" s="37" t="s">
        <v>25</v>
      </c>
      <c r="E74" s="37">
        <v>5.2</v>
      </c>
      <c r="F74" s="37">
        <v>7.2</v>
      </c>
      <c r="G74" s="37">
        <v>36.1</v>
      </c>
      <c r="H74" s="31">
        <v>231</v>
      </c>
      <c r="I74" s="33"/>
    </row>
    <row r="75" spans="1:9" ht="15.75" thickBot="1">
      <c r="A75" s="34"/>
      <c r="B75" s="35"/>
      <c r="C75" s="36"/>
      <c r="D75" s="38"/>
      <c r="E75" s="38"/>
      <c r="F75" s="38"/>
      <c r="G75" s="38"/>
      <c r="H75" s="34"/>
      <c r="I75" s="36"/>
    </row>
    <row r="76" spans="1:9">
      <c r="A76" s="31" t="s">
        <v>37</v>
      </c>
      <c r="B76" s="32"/>
      <c r="C76" s="33"/>
      <c r="D76" s="37">
        <v>200</v>
      </c>
      <c r="E76" s="37">
        <v>0.1</v>
      </c>
      <c r="F76" s="37" t="s">
        <v>6</v>
      </c>
      <c r="G76" s="37">
        <v>15.2</v>
      </c>
      <c r="H76" s="31">
        <v>59</v>
      </c>
      <c r="I76" s="33"/>
    </row>
    <row r="77" spans="1:9" ht="15.75" thickBot="1">
      <c r="A77" s="34"/>
      <c r="B77" s="35"/>
      <c r="C77" s="36"/>
      <c r="D77" s="38"/>
      <c r="E77" s="38"/>
      <c r="F77" s="38"/>
      <c r="G77" s="38"/>
      <c r="H77" s="34"/>
      <c r="I77" s="36"/>
    </row>
    <row r="78" spans="1:9">
      <c r="A78" s="31" t="s">
        <v>7</v>
      </c>
      <c r="B78" s="32"/>
      <c r="C78" s="33"/>
      <c r="D78" s="37">
        <v>50</v>
      </c>
      <c r="E78" s="37">
        <v>4.37</v>
      </c>
      <c r="F78" s="37">
        <v>7.07</v>
      </c>
      <c r="G78" s="37">
        <v>36.799999999999997</v>
      </c>
      <c r="H78" s="31">
        <v>228.2</v>
      </c>
      <c r="I78" s="33"/>
    </row>
    <row r="79" spans="1:9" ht="15.75" thickBot="1">
      <c r="A79" s="34"/>
      <c r="B79" s="35"/>
      <c r="C79" s="36"/>
      <c r="D79" s="38"/>
      <c r="E79" s="38"/>
      <c r="F79" s="38"/>
      <c r="G79" s="38"/>
      <c r="H79" s="34"/>
      <c r="I79" s="36"/>
    </row>
    <row r="80" spans="1:9">
      <c r="A80" s="31"/>
      <c r="B80" s="32"/>
      <c r="C80" s="33"/>
      <c r="D80" s="45"/>
      <c r="E80" s="37"/>
      <c r="F80" s="37"/>
      <c r="G80" s="37"/>
      <c r="H80" s="31"/>
      <c r="I80" s="33"/>
    </row>
    <row r="81" spans="1:9" ht="15.75" thickBot="1">
      <c r="A81" s="34"/>
      <c r="B81" s="35"/>
      <c r="C81" s="36"/>
      <c r="D81" s="46"/>
      <c r="E81" s="38"/>
      <c r="F81" s="38"/>
      <c r="G81" s="38"/>
      <c r="H81" s="34"/>
      <c r="I81" s="36"/>
    </row>
    <row r="82" spans="1:9">
      <c r="A82" s="39" t="s">
        <v>20</v>
      </c>
      <c r="B82" s="40"/>
      <c r="C82" s="41"/>
      <c r="D82" s="37"/>
      <c r="E82" s="37">
        <f>E74+E76+E78</f>
        <v>9.67</v>
      </c>
      <c r="F82" s="37">
        <f>F74+F78</f>
        <v>14.27</v>
      </c>
      <c r="G82" s="37">
        <f>G74+G76+G78</f>
        <v>88.1</v>
      </c>
      <c r="H82" s="31">
        <f>H74+H76+H78+H80</f>
        <v>518.20000000000005</v>
      </c>
      <c r="I82" s="33"/>
    </row>
    <row r="83" spans="1:9" ht="15.75" thickBot="1">
      <c r="A83" s="42"/>
      <c r="B83" s="43"/>
      <c r="C83" s="44"/>
      <c r="D83" s="38"/>
      <c r="E83" s="38"/>
      <c r="F83" s="38"/>
      <c r="G83" s="38"/>
      <c r="H83" s="34"/>
      <c r="I83" s="36"/>
    </row>
    <row r="84" spans="1:9">
      <c r="A84" s="2" t="s">
        <v>35</v>
      </c>
      <c r="B84" s="3"/>
      <c r="C84" s="4"/>
      <c r="D84" s="37"/>
      <c r="E84" s="37"/>
      <c r="F84" s="37"/>
      <c r="G84" s="37"/>
      <c r="H84" s="31"/>
      <c r="I84" s="33"/>
    </row>
    <row r="85" spans="1:9" ht="15.75" thickBot="1">
      <c r="A85" s="5"/>
      <c r="B85" s="6"/>
      <c r="C85" s="7"/>
      <c r="D85" s="38"/>
      <c r="E85" s="38"/>
      <c r="F85" s="38"/>
      <c r="G85" s="38"/>
      <c r="H85" s="34"/>
      <c r="I85" s="36"/>
    </row>
    <row r="86" spans="1:9">
      <c r="A86" s="47" t="s">
        <v>38</v>
      </c>
      <c r="B86" s="48"/>
      <c r="C86" s="49"/>
      <c r="D86" s="37">
        <v>100</v>
      </c>
      <c r="E86" s="37">
        <v>0.8</v>
      </c>
      <c r="F86" s="37">
        <v>4.5</v>
      </c>
      <c r="G86" s="37">
        <v>3</v>
      </c>
      <c r="H86" s="31">
        <v>55</v>
      </c>
      <c r="I86" s="33"/>
    </row>
    <row r="87" spans="1:9" ht="15.75" thickBot="1">
      <c r="A87" s="50"/>
      <c r="B87" s="51"/>
      <c r="C87" s="52"/>
      <c r="D87" s="38"/>
      <c r="E87" s="38"/>
      <c r="F87" s="38"/>
      <c r="G87" s="38"/>
      <c r="H87" s="34"/>
      <c r="I87" s="36"/>
    </row>
    <row r="88" spans="1:9">
      <c r="A88" s="31" t="s">
        <v>39</v>
      </c>
      <c r="B88" s="32"/>
      <c r="C88" s="33"/>
      <c r="D88" s="37">
        <v>300</v>
      </c>
      <c r="E88" s="37">
        <v>3.51</v>
      </c>
      <c r="F88" s="37">
        <v>5.83</v>
      </c>
      <c r="G88" s="37">
        <v>20.41</v>
      </c>
      <c r="H88" s="31">
        <v>148.18</v>
      </c>
      <c r="I88" s="33"/>
    </row>
    <row r="89" spans="1:9" ht="15.75" thickBot="1">
      <c r="A89" s="34"/>
      <c r="B89" s="35"/>
      <c r="C89" s="36"/>
      <c r="D89" s="38"/>
      <c r="E89" s="38"/>
      <c r="F89" s="38"/>
      <c r="G89" s="38"/>
      <c r="H89" s="34"/>
      <c r="I89" s="36"/>
    </row>
    <row r="90" spans="1:9">
      <c r="A90" s="31" t="s">
        <v>40</v>
      </c>
      <c r="B90" s="32"/>
      <c r="C90" s="33"/>
      <c r="D90" s="37">
        <v>80</v>
      </c>
      <c r="E90" s="37">
        <v>20.82</v>
      </c>
      <c r="F90" s="37">
        <v>22.82</v>
      </c>
      <c r="G90" s="37">
        <v>1.1100000000000001</v>
      </c>
      <c r="H90" s="31">
        <v>242.68</v>
      </c>
      <c r="I90" s="33"/>
    </row>
    <row r="91" spans="1:9" ht="15.75" thickBot="1">
      <c r="A91" s="34"/>
      <c r="B91" s="35"/>
      <c r="C91" s="36"/>
      <c r="D91" s="38"/>
      <c r="E91" s="38"/>
      <c r="F91" s="38"/>
      <c r="G91" s="38"/>
      <c r="H91" s="34"/>
      <c r="I91" s="36"/>
    </row>
    <row r="92" spans="1:9">
      <c r="A92" s="31" t="s">
        <v>41</v>
      </c>
      <c r="B92" s="32"/>
      <c r="C92" s="33"/>
      <c r="D92" s="37">
        <v>150</v>
      </c>
      <c r="E92" s="37">
        <v>5.52</v>
      </c>
      <c r="F92" s="37">
        <v>5.3</v>
      </c>
      <c r="G92" s="37">
        <v>35.33</v>
      </c>
      <c r="H92" s="31">
        <v>190.8</v>
      </c>
      <c r="I92" s="33"/>
    </row>
    <row r="93" spans="1:9" ht="15.75" thickBot="1">
      <c r="A93" s="34"/>
      <c r="B93" s="35"/>
      <c r="C93" s="36"/>
      <c r="D93" s="38"/>
      <c r="E93" s="38"/>
      <c r="F93" s="38"/>
      <c r="G93" s="38"/>
      <c r="H93" s="34"/>
      <c r="I93" s="36"/>
    </row>
    <row r="94" spans="1:9">
      <c r="A94" s="31" t="s">
        <v>42</v>
      </c>
      <c r="B94" s="32"/>
      <c r="C94" s="33"/>
      <c r="D94" s="37">
        <v>200</v>
      </c>
      <c r="E94" s="37">
        <v>0.5</v>
      </c>
      <c r="F94" s="37">
        <v>0.1</v>
      </c>
      <c r="G94" s="37">
        <v>31.2</v>
      </c>
      <c r="H94" s="31">
        <v>121</v>
      </c>
      <c r="I94" s="33"/>
    </row>
    <row r="95" spans="1:9" ht="15.75" thickBot="1">
      <c r="A95" s="34"/>
      <c r="B95" s="35"/>
      <c r="C95" s="36"/>
      <c r="D95" s="38"/>
      <c r="E95" s="38"/>
      <c r="F95" s="38"/>
      <c r="G95" s="38"/>
      <c r="H95" s="34"/>
      <c r="I95" s="36"/>
    </row>
    <row r="96" spans="1:9">
      <c r="A96" s="31" t="s">
        <v>17</v>
      </c>
      <c r="B96" s="32"/>
      <c r="C96" s="33"/>
      <c r="D96" s="37">
        <v>30</v>
      </c>
      <c r="E96" s="37">
        <v>3.4</v>
      </c>
      <c r="F96" s="37">
        <v>0.9</v>
      </c>
      <c r="G96" s="37">
        <v>21.9</v>
      </c>
      <c r="H96" s="31">
        <v>105</v>
      </c>
      <c r="I96" s="33"/>
    </row>
    <row r="97" spans="1:9" ht="15.75" thickBot="1">
      <c r="A97" s="34"/>
      <c r="B97" s="35"/>
      <c r="C97" s="36"/>
      <c r="D97" s="38"/>
      <c r="E97" s="38"/>
      <c r="F97" s="38"/>
      <c r="G97" s="38"/>
      <c r="H97" s="34"/>
      <c r="I97" s="36"/>
    </row>
    <row r="98" spans="1:9">
      <c r="A98" s="31" t="s">
        <v>18</v>
      </c>
      <c r="B98" s="32"/>
      <c r="C98" s="33"/>
      <c r="D98" s="37">
        <v>30</v>
      </c>
      <c r="E98" s="37">
        <v>0.36</v>
      </c>
      <c r="F98" s="37">
        <v>0.25</v>
      </c>
      <c r="G98" s="37">
        <v>0.78</v>
      </c>
      <c r="H98" s="31">
        <v>36.1</v>
      </c>
      <c r="I98" s="33"/>
    </row>
    <row r="99" spans="1:9" ht="15.75" thickBot="1">
      <c r="A99" s="34"/>
      <c r="B99" s="35"/>
      <c r="C99" s="36"/>
      <c r="D99" s="38"/>
      <c r="E99" s="38"/>
      <c r="F99" s="38"/>
      <c r="G99" s="38"/>
      <c r="H99" s="34"/>
      <c r="I99" s="36"/>
    </row>
    <row r="100" spans="1:9">
      <c r="A100" s="31" t="s">
        <v>33</v>
      </c>
      <c r="B100" s="32"/>
      <c r="C100" s="33"/>
      <c r="D100" s="37">
        <v>30</v>
      </c>
      <c r="E100" s="37">
        <v>1.1000000000000001</v>
      </c>
      <c r="F100" s="37">
        <v>5.12</v>
      </c>
      <c r="G100" s="37">
        <v>18.559999999999999</v>
      </c>
      <c r="H100" s="31">
        <v>124.6</v>
      </c>
      <c r="I100" s="33"/>
    </row>
    <row r="101" spans="1:9" ht="15.75" thickBot="1">
      <c r="A101" s="34"/>
      <c r="B101" s="35"/>
      <c r="C101" s="36"/>
      <c r="D101" s="38"/>
      <c r="E101" s="38"/>
      <c r="F101" s="38"/>
      <c r="G101" s="38"/>
      <c r="H101" s="34"/>
      <c r="I101" s="36"/>
    </row>
    <row r="102" spans="1:9">
      <c r="A102" s="39" t="s">
        <v>21</v>
      </c>
      <c r="B102" s="40"/>
      <c r="C102" s="41"/>
      <c r="D102" s="37"/>
      <c r="E102" s="37">
        <f>E86+E88+E90+E92+E96+E100</f>
        <v>35.15</v>
      </c>
      <c r="F102" s="37">
        <f>F86+F88+F90+F92+F96+F100</f>
        <v>44.469999999999992</v>
      </c>
      <c r="G102" s="37">
        <f>G86+G88+G90+G92+G94+G96+G100</f>
        <v>131.51</v>
      </c>
      <c r="H102" s="31">
        <f>H86+H88+H90+H92+H94+H96+H100</f>
        <v>987.2600000000001</v>
      </c>
      <c r="I102" s="33"/>
    </row>
    <row r="103" spans="1:9" ht="15.75" thickBot="1">
      <c r="A103" s="42"/>
      <c r="B103" s="43"/>
      <c r="C103" s="44"/>
      <c r="D103" s="38"/>
      <c r="E103" s="38"/>
      <c r="F103" s="38"/>
      <c r="G103" s="38"/>
      <c r="H103" s="34"/>
      <c r="I103" s="36"/>
    </row>
    <row r="104" spans="1:9">
      <c r="A104" s="39" t="s">
        <v>19</v>
      </c>
      <c r="B104" s="40"/>
      <c r="C104" s="41"/>
      <c r="D104" s="37"/>
      <c r="E104" s="37">
        <f>E82+E102</f>
        <v>44.82</v>
      </c>
      <c r="F104" s="37">
        <f>F82+F102</f>
        <v>58.739999999999995</v>
      </c>
      <c r="G104" s="37">
        <f>G82+G102</f>
        <v>219.60999999999999</v>
      </c>
      <c r="H104" s="31">
        <f>H82+H102</f>
        <v>1505.46</v>
      </c>
      <c r="I104" s="33"/>
    </row>
    <row r="105" spans="1:9" ht="15.75" thickBot="1">
      <c r="A105" s="42"/>
      <c r="B105" s="43"/>
      <c r="C105" s="44"/>
      <c r="D105" s="38"/>
      <c r="E105" s="38"/>
      <c r="F105" s="38"/>
      <c r="G105" s="38"/>
      <c r="H105" s="34"/>
      <c r="I105" s="36"/>
    </row>
    <row r="106" spans="1:9">
      <c r="A106" s="2" t="s">
        <v>43</v>
      </c>
      <c r="B106" s="3"/>
      <c r="C106" s="4"/>
      <c r="D106" s="8"/>
      <c r="E106" s="8"/>
      <c r="F106" s="8"/>
      <c r="G106" s="8"/>
      <c r="H106" s="10"/>
      <c r="I106" s="11"/>
    </row>
    <row r="107" spans="1:9" ht="15.75" thickBot="1">
      <c r="A107" s="5"/>
      <c r="B107" s="6"/>
      <c r="C107" s="7"/>
      <c r="D107" s="9"/>
      <c r="E107" s="9"/>
      <c r="F107" s="9"/>
      <c r="G107" s="9"/>
      <c r="H107" s="12"/>
      <c r="I107" s="13"/>
    </row>
    <row r="108" spans="1:9">
      <c r="A108" s="47" t="s">
        <v>61</v>
      </c>
      <c r="B108" s="48"/>
      <c r="C108" s="49"/>
      <c r="D108" s="37">
        <v>185</v>
      </c>
      <c r="E108" s="37">
        <v>6.5</v>
      </c>
      <c r="F108" s="37">
        <v>7.3</v>
      </c>
      <c r="G108" s="37">
        <v>31.9</v>
      </c>
      <c r="H108" s="31">
        <v>213</v>
      </c>
      <c r="I108" s="33"/>
    </row>
    <row r="109" spans="1:9" ht="15.75" thickBot="1">
      <c r="A109" s="50"/>
      <c r="B109" s="51"/>
      <c r="C109" s="52"/>
      <c r="D109" s="38"/>
      <c r="E109" s="38"/>
      <c r="F109" s="38"/>
      <c r="G109" s="38"/>
      <c r="H109" s="34"/>
      <c r="I109" s="36"/>
    </row>
    <row r="110" spans="1:9">
      <c r="A110" s="31" t="s">
        <v>47</v>
      </c>
      <c r="B110" s="32"/>
      <c r="C110" s="33"/>
      <c r="D110" s="37" t="s">
        <v>27</v>
      </c>
      <c r="E110" s="37">
        <v>4.0999999999999996</v>
      </c>
      <c r="F110" s="37">
        <v>17</v>
      </c>
      <c r="G110" s="37">
        <v>24.3</v>
      </c>
      <c r="H110" s="31">
        <v>269</v>
      </c>
      <c r="I110" s="33"/>
    </row>
    <row r="111" spans="1:9" ht="15.75" thickBot="1">
      <c r="A111" s="34"/>
      <c r="B111" s="35"/>
      <c r="C111" s="36"/>
      <c r="D111" s="38"/>
      <c r="E111" s="38"/>
      <c r="F111" s="38"/>
      <c r="G111" s="38"/>
      <c r="H111" s="34"/>
      <c r="I111" s="36"/>
    </row>
    <row r="112" spans="1:9">
      <c r="A112" s="31" t="s">
        <v>48</v>
      </c>
      <c r="B112" s="32"/>
      <c r="C112" s="33"/>
      <c r="D112" s="37">
        <v>200</v>
      </c>
      <c r="E112" s="37">
        <v>3.3</v>
      </c>
      <c r="F112" s="37">
        <v>3.1</v>
      </c>
      <c r="G112" s="37">
        <v>13.6</v>
      </c>
      <c r="H112" s="31">
        <v>94</v>
      </c>
      <c r="I112" s="33"/>
    </row>
    <row r="113" spans="1:9" ht="15.75" thickBot="1">
      <c r="A113" s="34"/>
      <c r="B113" s="35"/>
      <c r="C113" s="36"/>
      <c r="D113" s="38"/>
      <c r="E113" s="38"/>
      <c r="F113" s="38"/>
      <c r="G113" s="38"/>
      <c r="H113" s="34"/>
      <c r="I113" s="36"/>
    </row>
    <row r="114" spans="1:9">
      <c r="A114" s="39" t="s">
        <v>20</v>
      </c>
      <c r="B114" s="40"/>
      <c r="C114" s="41"/>
      <c r="D114" s="37"/>
      <c r="E114" s="37">
        <f>E108+E110+E112</f>
        <v>13.899999999999999</v>
      </c>
      <c r="F114" s="37">
        <f>F108+F112</f>
        <v>10.4</v>
      </c>
      <c r="G114" s="37">
        <f>G108+G110+G112</f>
        <v>69.8</v>
      </c>
      <c r="H114" s="31">
        <f>H108+H110+H112</f>
        <v>576</v>
      </c>
      <c r="I114" s="33"/>
    </row>
    <row r="115" spans="1:9" ht="15.75" thickBot="1">
      <c r="A115" s="42"/>
      <c r="B115" s="43"/>
      <c r="C115" s="44"/>
      <c r="D115" s="38"/>
      <c r="E115" s="38"/>
      <c r="F115" s="38"/>
      <c r="G115" s="38"/>
      <c r="H115" s="34"/>
      <c r="I115" s="36"/>
    </row>
    <row r="116" spans="1:9">
      <c r="A116" s="2" t="s">
        <v>44</v>
      </c>
      <c r="B116" s="3"/>
      <c r="C116" s="4"/>
      <c r="D116" s="37"/>
      <c r="E116" s="37"/>
      <c r="F116" s="37"/>
      <c r="G116" s="37"/>
      <c r="H116" s="31"/>
      <c r="I116" s="33"/>
    </row>
    <row r="117" spans="1:9" ht="15.75" thickBot="1">
      <c r="A117" s="5"/>
      <c r="B117" s="6"/>
      <c r="C117" s="7"/>
      <c r="D117" s="38"/>
      <c r="E117" s="38"/>
      <c r="F117" s="38"/>
      <c r="G117" s="38"/>
      <c r="H117" s="34"/>
      <c r="I117" s="36"/>
    </row>
    <row r="118" spans="1:9">
      <c r="A118" s="47" t="s">
        <v>49</v>
      </c>
      <c r="B118" s="48"/>
      <c r="C118" s="49"/>
      <c r="D118" s="37">
        <v>100</v>
      </c>
      <c r="E118" s="37">
        <v>0.9</v>
      </c>
      <c r="F118" s="37">
        <v>5</v>
      </c>
      <c r="G118" s="37">
        <v>2.6</v>
      </c>
      <c r="H118" s="31">
        <v>61</v>
      </c>
      <c r="I118" s="33"/>
    </row>
    <row r="119" spans="1:9" ht="15.75" thickBot="1">
      <c r="A119" s="50"/>
      <c r="B119" s="51"/>
      <c r="C119" s="52"/>
      <c r="D119" s="38"/>
      <c r="E119" s="38"/>
      <c r="F119" s="38"/>
      <c r="G119" s="38"/>
      <c r="H119" s="34"/>
      <c r="I119" s="36"/>
    </row>
    <row r="120" spans="1:9">
      <c r="A120" s="47" t="s">
        <v>50</v>
      </c>
      <c r="B120" s="48"/>
      <c r="C120" s="49"/>
      <c r="D120" s="37">
        <v>300</v>
      </c>
      <c r="E120" s="37">
        <v>2.1</v>
      </c>
      <c r="F120" s="37">
        <v>6.7</v>
      </c>
      <c r="G120" s="37">
        <v>10.1</v>
      </c>
      <c r="H120" s="31">
        <v>110</v>
      </c>
      <c r="I120" s="33"/>
    </row>
    <row r="121" spans="1:9" ht="15.75" thickBot="1">
      <c r="A121" s="50"/>
      <c r="B121" s="51"/>
      <c r="C121" s="52"/>
      <c r="D121" s="38"/>
      <c r="E121" s="38"/>
      <c r="F121" s="38"/>
      <c r="G121" s="38"/>
      <c r="H121" s="34"/>
      <c r="I121" s="36"/>
    </row>
    <row r="122" spans="1:9">
      <c r="A122" s="47" t="s">
        <v>51</v>
      </c>
      <c r="B122" s="48"/>
      <c r="C122" s="49"/>
      <c r="D122" s="37">
        <v>100</v>
      </c>
      <c r="E122" s="37">
        <v>15.46</v>
      </c>
      <c r="F122" s="37">
        <v>7.73</v>
      </c>
      <c r="G122" s="37">
        <v>3.13</v>
      </c>
      <c r="H122" s="31">
        <v>144</v>
      </c>
      <c r="I122" s="33"/>
    </row>
    <row r="123" spans="1:9" ht="15.75" thickBot="1">
      <c r="A123" s="50"/>
      <c r="B123" s="51"/>
      <c r="C123" s="52"/>
      <c r="D123" s="38"/>
      <c r="E123" s="38"/>
      <c r="F123" s="38"/>
      <c r="G123" s="38"/>
      <c r="H123" s="34"/>
      <c r="I123" s="36"/>
    </row>
    <row r="124" spans="1:9">
      <c r="A124" s="47" t="s">
        <v>52</v>
      </c>
      <c r="B124" s="48"/>
      <c r="C124" s="49"/>
      <c r="D124" s="37">
        <v>180</v>
      </c>
      <c r="E124" s="37">
        <v>3.5</v>
      </c>
      <c r="F124" s="37">
        <v>3.9</v>
      </c>
      <c r="G124" s="37">
        <v>26.5</v>
      </c>
      <c r="H124" s="31">
        <v>159</v>
      </c>
      <c r="I124" s="33"/>
    </row>
    <row r="125" spans="1:9" ht="15.75" thickBot="1">
      <c r="A125" s="50"/>
      <c r="B125" s="51"/>
      <c r="C125" s="52"/>
      <c r="D125" s="38"/>
      <c r="E125" s="38"/>
      <c r="F125" s="38"/>
      <c r="G125" s="38"/>
      <c r="H125" s="34"/>
      <c r="I125" s="36"/>
    </row>
    <row r="126" spans="1:9">
      <c r="A126" s="31" t="s">
        <v>53</v>
      </c>
      <c r="B126" s="32"/>
      <c r="C126" s="33"/>
      <c r="D126" s="37">
        <v>200</v>
      </c>
      <c r="E126" s="37">
        <v>0.2</v>
      </c>
      <c r="F126" s="37">
        <v>0.1</v>
      </c>
      <c r="G126" s="37">
        <v>17.2</v>
      </c>
      <c r="H126" s="31">
        <v>68</v>
      </c>
      <c r="I126" s="33"/>
    </row>
    <row r="127" spans="1:9" ht="15.75" thickBot="1">
      <c r="A127" s="34"/>
      <c r="B127" s="35"/>
      <c r="C127" s="36"/>
      <c r="D127" s="38"/>
      <c r="E127" s="38"/>
      <c r="F127" s="38"/>
      <c r="G127" s="38"/>
      <c r="H127" s="34"/>
      <c r="I127" s="36"/>
    </row>
    <row r="128" spans="1:9">
      <c r="A128" s="31" t="s">
        <v>17</v>
      </c>
      <c r="B128" s="32"/>
      <c r="C128" s="33"/>
      <c r="D128" s="37">
        <v>30</v>
      </c>
      <c r="E128" s="37">
        <v>3.4</v>
      </c>
      <c r="F128" s="37">
        <v>0.9</v>
      </c>
      <c r="G128" s="37">
        <v>21.9</v>
      </c>
      <c r="H128" s="31">
        <v>105</v>
      </c>
      <c r="I128" s="33"/>
    </row>
    <row r="129" spans="1:9" ht="15.75" thickBot="1">
      <c r="A129" s="34"/>
      <c r="B129" s="35"/>
      <c r="C129" s="36"/>
      <c r="D129" s="38"/>
      <c r="E129" s="38"/>
      <c r="F129" s="38"/>
      <c r="G129" s="38"/>
      <c r="H129" s="34"/>
      <c r="I129" s="36"/>
    </row>
    <row r="130" spans="1:9">
      <c r="A130" s="31" t="s">
        <v>18</v>
      </c>
      <c r="B130" s="32"/>
      <c r="C130" s="33"/>
      <c r="D130" s="37">
        <v>30</v>
      </c>
      <c r="E130" s="37">
        <v>0.36</v>
      </c>
      <c r="F130" s="37">
        <v>0.25</v>
      </c>
      <c r="G130" s="37">
        <v>0.78</v>
      </c>
      <c r="H130" s="31">
        <v>36.1</v>
      </c>
      <c r="I130" s="33"/>
    </row>
    <row r="131" spans="1:9" ht="15.75" thickBot="1">
      <c r="A131" s="34"/>
      <c r="B131" s="35"/>
      <c r="C131" s="36"/>
      <c r="D131" s="38"/>
      <c r="E131" s="38"/>
      <c r="F131" s="38"/>
      <c r="G131" s="38"/>
      <c r="H131" s="34"/>
      <c r="I131" s="36"/>
    </row>
    <row r="132" spans="1:9">
      <c r="A132" s="31"/>
      <c r="B132" s="32"/>
      <c r="C132" s="33"/>
      <c r="D132" s="37"/>
      <c r="E132" s="37"/>
      <c r="F132" s="37"/>
      <c r="G132" s="37"/>
      <c r="H132" s="31"/>
      <c r="I132" s="33"/>
    </row>
    <row r="133" spans="1:9" ht="15.75" thickBot="1">
      <c r="A133" s="34"/>
      <c r="B133" s="35"/>
      <c r="C133" s="36"/>
      <c r="D133" s="38"/>
      <c r="E133" s="38"/>
      <c r="F133" s="38"/>
      <c r="G133" s="38"/>
      <c r="H133" s="34"/>
      <c r="I133" s="36"/>
    </row>
    <row r="134" spans="1:9">
      <c r="A134" s="31"/>
      <c r="B134" s="32"/>
      <c r="C134" s="33"/>
      <c r="D134" s="37"/>
      <c r="E134" s="37"/>
      <c r="F134" s="37"/>
      <c r="G134" s="37"/>
      <c r="H134" s="31"/>
      <c r="I134" s="33"/>
    </row>
    <row r="135" spans="1:9" ht="15.75" thickBot="1">
      <c r="A135" s="34"/>
      <c r="B135" s="35"/>
      <c r="C135" s="36"/>
      <c r="D135" s="38"/>
      <c r="E135" s="38"/>
      <c r="F135" s="38"/>
      <c r="G135" s="38"/>
      <c r="H135" s="34"/>
      <c r="I135" s="36"/>
    </row>
    <row r="136" spans="1:9">
      <c r="A136" s="39" t="s">
        <v>21</v>
      </c>
      <c r="B136" s="40"/>
      <c r="C136" s="41"/>
      <c r="D136" s="37"/>
      <c r="E136" s="37">
        <f>E118+E120+E122+E124+E126+E128+E130+E132+E134</f>
        <v>25.919999999999998</v>
      </c>
      <c r="F136" s="37">
        <f>F118+F120+F122+F124+F126+F128+F130+F132+F134</f>
        <v>24.58</v>
      </c>
      <c r="G136" s="37">
        <f>G118+G120+G122+G124+G126+G128+G130+G132+G134</f>
        <v>82.210000000000008</v>
      </c>
      <c r="H136" s="31">
        <f>H118+H120+H122+H124+H126+H128+H130+H132+H134</f>
        <v>683.1</v>
      </c>
      <c r="I136" s="33"/>
    </row>
    <row r="137" spans="1:9" ht="15.75" thickBot="1">
      <c r="A137" s="42"/>
      <c r="B137" s="43"/>
      <c r="C137" s="44"/>
      <c r="D137" s="38"/>
      <c r="E137" s="38"/>
      <c r="F137" s="38"/>
      <c r="G137" s="38"/>
      <c r="H137" s="34"/>
      <c r="I137" s="36"/>
    </row>
    <row r="138" spans="1:9">
      <c r="A138" s="39" t="s">
        <v>19</v>
      </c>
      <c r="B138" s="40"/>
      <c r="C138" s="41"/>
      <c r="D138" s="37"/>
      <c r="E138" s="37">
        <f>E114+E136</f>
        <v>39.819999999999993</v>
      </c>
      <c r="F138" s="37">
        <f>F114+F136</f>
        <v>34.979999999999997</v>
      </c>
      <c r="G138" s="37">
        <f>G114+G136</f>
        <v>152.01</v>
      </c>
      <c r="H138" s="31">
        <f>H114+H136</f>
        <v>1259.0999999999999</v>
      </c>
      <c r="I138" s="33"/>
    </row>
    <row r="139" spans="1:9" ht="15.75" thickBot="1">
      <c r="A139" s="42"/>
      <c r="B139" s="43"/>
      <c r="C139" s="44"/>
      <c r="D139" s="38"/>
      <c r="E139" s="38"/>
      <c r="F139" s="38"/>
      <c r="G139" s="38"/>
      <c r="H139" s="34"/>
      <c r="I139" s="36"/>
    </row>
    <row r="140" spans="1:9">
      <c r="A140" s="2" t="s">
        <v>45</v>
      </c>
      <c r="B140" s="3"/>
      <c r="C140" s="4"/>
      <c r="D140" s="8"/>
      <c r="E140" s="8"/>
      <c r="F140" s="8"/>
      <c r="G140" s="8"/>
      <c r="H140" s="10"/>
      <c r="I140" s="11"/>
    </row>
    <row r="141" spans="1:9" ht="15.75" thickBot="1">
      <c r="A141" s="5"/>
      <c r="B141" s="6"/>
      <c r="C141" s="7"/>
      <c r="D141" s="9"/>
      <c r="E141" s="9"/>
      <c r="F141" s="9"/>
      <c r="G141" s="9"/>
      <c r="H141" s="12"/>
      <c r="I141" s="13"/>
    </row>
    <row r="142" spans="1:9">
      <c r="A142" s="31" t="s">
        <v>54</v>
      </c>
      <c r="B142" s="32"/>
      <c r="C142" s="33"/>
      <c r="D142" s="37" t="s">
        <v>55</v>
      </c>
      <c r="E142" s="37">
        <v>11.7</v>
      </c>
      <c r="F142" s="37">
        <v>18.100000000000001</v>
      </c>
      <c r="G142" s="37">
        <v>2.1</v>
      </c>
      <c r="H142" s="31">
        <v>218</v>
      </c>
      <c r="I142" s="33"/>
    </row>
    <row r="143" spans="1:9" ht="15.75" thickBot="1">
      <c r="A143" s="34"/>
      <c r="B143" s="35"/>
      <c r="C143" s="36"/>
      <c r="D143" s="38"/>
      <c r="E143" s="38"/>
      <c r="F143" s="38"/>
      <c r="G143" s="38"/>
      <c r="H143" s="34"/>
      <c r="I143" s="36"/>
    </row>
    <row r="144" spans="1:9">
      <c r="A144" s="31" t="s">
        <v>26</v>
      </c>
      <c r="B144" s="32"/>
      <c r="C144" s="33"/>
      <c r="D144" s="37" t="s">
        <v>27</v>
      </c>
      <c r="E144" s="37">
        <v>9.1999999999999993</v>
      </c>
      <c r="F144" s="37">
        <v>5.8</v>
      </c>
      <c r="G144" s="37">
        <v>24.2</v>
      </c>
      <c r="H144" s="31">
        <v>190</v>
      </c>
      <c r="I144" s="33"/>
    </row>
    <row r="145" spans="1:9" ht="15.75" thickBot="1">
      <c r="A145" s="34"/>
      <c r="B145" s="35"/>
      <c r="C145" s="36"/>
      <c r="D145" s="38"/>
      <c r="E145" s="38"/>
      <c r="F145" s="38"/>
      <c r="G145" s="38"/>
      <c r="H145" s="34"/>
      <c r="I145" s="36"/>
    </row>
    <row r="146" spans="1:9">
      <c r="A146" s="31" t="s">
        <v>37</v>
      </c>
      <c r="B146" s="32"/>
      <c r="C146" s="33"/>
      <c r="D146" s="37">
        <v>200</v>
      </c>
      <c r="E146" s="37">
        <v>0.1</v>
      </c>
      <c r="F146" s="37" t="s">
        <v>6</v>
      </c>
      <c r="G146" s="37">
        <v>15.2</v>
      </c>
      <c r="H146" s="31">
        <v>59</v>
      </c>
      <c r="I146" s="33"/>
    </row>
    <row r="147" spans="1:9" ht="15.75" thickBot="1">
      <c r="A147" s="34"/>
      <c r="B147" s="35"/>
      <c r="C147" s="36"/>
      <c r="D147" s="38"/>
      <c r="E147" s="38"/>
      <c r="F147" s="38"/>
      <c r="G147" s="38"/>
      <c r="H147" s="34"/>
      <c r="I147" s="36"/>
    </row>
    <row r="148" spans="1:9">
      <c r="A148" s="31"/>
      <c r="B148" s="32"/>
      <c r="C148" s="33"/>
      <c r="D148" s="37"/>
      <c r="E148" s="37"/>
      <c r="F148" s="37"/>
      <c r="G148" s="37"/>
      <c r="H148" s="31"/>
      <c r="I148" s="33"/>
    </row>
    <row r="149" spans="1:9" ht="15.75" thickBot="1">
      <c r="A149" s="34"/>
      <c r="B149" s="35"/>
      <c r="C149" s="36"/>
      <c r="D149" s="38"/>
      <c r="E149" s="38"/>
      <c r="F149" s="38"/>
      <c r="G149" s="38"/>
      <c r="H149" s="34"/>
      <c r="I149" s="36"/>
    </row>
    <row r="150" spans="1:9">
      <c r="A150" s="39" t="s">
        <v>20</v>
      </c>
      <c r="B150" s="40"/>
      <c r="C150" s="41"/>
      <c r="D150" s="37"/>
      <c r="E150" s="37">
        <f>E142+E144+E146</f>
        <v>21</v>
      </c>
      <c r="F150" s="37">
        <f>F142+F144</f>
        <v>23.900000000000002</v>
      </c>
      <c r="G150" s="37">
        <f>G142+G144+G146</f>
        <v>41.5</v>
      </c>
      <c r="H150" s="31">
        <f>H142+H144+H146+H148</f>
        <v>467</v>
      </c>
      <c r="I150" s="33"/>
    </row>
    <row r="151" spans="1:9" ht="15.75" thickBot="1">
      <c r="A151" s="42"/>
      <c r="B151" s="43"/>
      <c r="C151" s="44"/>
      <c r="D151" s="38"/>
      <c r="E151" s="38"/>
      <c r="F151" s="38"/>
      <c r="G151" s="38"/>
      <c r="H151" s="34"/>
      <c r="I151" s="36"/>
    </row>
    <row r="152" spans="1:9">
      <c r="A152" s="2" t="s">
        <v>46</v>
      </c>
      <c r="B152" s="3"/>
      <c r="C152" s="4"/>
      <c r="D152" s="37"/>
      <c r="E152" s="37"/>
      <c r="F152" s="37"/>
      <c r="G152" s="37"/>
      <c r="H152" s="31"/>
      <c r="I152" s="33"/>
    </row>
    <row r="153" spans="1:9" ht="15.75" thickBot="1">
      <c r="A153" s="5"/>
      <c r="B153" s="6"/>
      <c r="C153" s="7"/>
      <c r="D153" s="38"/>
      <c r="E153" s="38"/>
      <c r="F153" s="38"/>
      <c r="G153" s="38"/>
      <c r="H153" s="34"/>
      <c r="I153" s="36"/>
    </row>
    <row r="154" spans="1:9">
      <c r="A154" s="47" t="s">
        <v>56</v>
      </c>
      <c r="B154" s="48"/>
      <c r="C154" s="49"/>
      <c r="D154" s="37">
        <v>100</v>
      </c>
      <c r="E154" s="37">
        <v>0.8</v>
      </c>
      <c r="F154" s="37">
        <v>4.7</v>
      </c>
      <c r="G154" s="37">
        <v>3.6</v>
      </c>
      <c r="H154" s="31">
        <v>61</v>
      </c>
      <c r="I154" s="33"/>
    </row>
    <row r="155" spans="1:9" ht="15.75" thickBot="1">
      <c r="A155" s="50"/>
      <c r="B155" s="51"/>
      <c r="C155" s="52"/>
      <c r="D155" s="38"/>
      <c r="E155" s="38"/>
      <c r="F155" s="38"/>
      <c r="G155" s="38"/>
      <c r="H155" s="34"/>
      <c r="I155" s="36"/>
    </row>
    <row r="156" spans="1:9">
      <c r="A156" s="31" t="s">
        <v>57</v>
      </c>
      <c r="B156" s="32"/>
      <c r="C156" s="33"/>
      <c r="D156" s="37">
        <v>300</v>
      </c>
      <c r="E156" s="37">
        <v>2.4</v>
      </c>
      <c r="F156" s="37">
        <v>6.1</v>
      </c>
      <c r="G156" s="37">
        <v>16.399999999999999</v>
      </c>
      <c r="H156" s="31">
        <v>130</v>
      </c>
      <c r="I156" s="33"/>
    </row>
    <row r="157" spans="1:9" ht="15.75" thickBot="1">
      <c r="A157" s="34"/>
      <c r="B157" s="35"/>
      <c r="C157" s="36"/>
      <c r="D157" s="38"/>
      <c r="E157" s="38"/>
      <c r="F157" s="38"/>
      <c r="G157" s="38"/>
      <c r="H157" s="34"/>
      <c r="I157" s="36"/>
    </row>
    <row r="158" spans="1:9">
      <c r="A158" s="31" t="s">
        <v>58</v>
      </c>
      <c r="B158" s="32"/>
      <c r="C158" s="33"/>
      <c r="D158" s="37">
        <v>200</v>
      </c>
      <c r="E158" s="37">
        <v>18.399999999999999</v>
      </c>
      <c r="F158" s="37">
        <v>23.36</v>
      </c>
      <c r="G158" s="37">
        <v>32.159999999999997</v>
      </c>
      <c r="H158" s="31">
        <v>415</v>
      </c>
      <c r="I158" s="33"/>
    </row>
    <row r="159" spans="1:9" ht="15.75" thickBot="1">
      <c r="A159" s="34"/>
      <c r="B159" s="35"/>
      <c r="C159" s="36"/>
      <c r="D159" s="38"/>
      <c r="E159" s="38"/>
      <c r="F159" s="38"/>
      <c r="G159" s="38"/>
      <c r="H159" s="34"/>
      <c r="I159" s="36"/>
    </row>
    <row r="160" spans="1:9">
      <c r="A160" s="31" t="s">
        <v>59</v>
      </c>
      <c r="B160" s="32"/>
      <c r="C160" s="33"/>
      <c r="D160" s="37">
        <v>200</v>
      </c>
      <c r="E160" s="37" t="s">
        <v>6</v>
      </c>
      <c r="F160" s="37" t="s">
        <v>6</v>
      </c>
      <c r="G160" s="37">
        <v>19</v>
      </c>
      <c r="H160" s="31">
        <v>80</v>
      </c>
      <c r="I160" s="33"/>
    </row>
    <row r="161" spans="1:9" ht="15.75" thickBot="1">
      <c r="A161" s="34"/>
      <c r="B161" s="35"/>
      <c r="C161" s="36"/>
      <c r="D161" s="38"/>
      <c r="E161" s="38"/>
      <c r="F161" s="38"/>
      <c r="G161" s="38"/>
      <c r="H161" s="34"/>
      <c r="I161" s="36"/>
    </row>
    <row r="162" spans="1:9">
      <c r="A162" s="31" t="s">
        <v>17</v>
      </c>
      <c r="B162" s="32"/>
      <c r="C162" s="33"/>
      <c r="D162" s="37">
        <v>30</v>
      </c>
      <c r="E162" s="37">
        <v>3.4</v>
      </c>
      <c r="F162" s="37">
        <v>0.9</v>
      </c>
      <c r="G162" s="37">
        <v>21.9</v>
      </c>
      <c r="H162" s="31">
        <v>105</v>
      </c>
      <c r="I162" s="33"/>
    </row>
    <row r="163" spans="1:9" ht="15.75" thickBot="1">
      <c r="A163" s="34"/>
      <c r="B163" s="35"/>
      <c r="C163" s="36"/>
      <c r="D163" s="38"/>
      <c r="E163" s="38"/>
      <c r="F163" s="38"/>
      <c r="G163" s="38"/>
      <c r="H163" s="34"/>
      <c r="I163" s="36"/>
    </row>
    <row r="164" spans="1:9">
      <c r="A164" s="31" t="s">
        <v>18</v>
      </c>
      <c r="B164" s="32"/>
      <c r="C164" s="33"/>
      <c r="D164" s="37">
        <v>30</v>
      </c>
      <c r="E164" s="37">
        <v>0.36</v>
      </c>
      <c r="F164" s="37">
        <v>0.25</v>
      </c>
      <c r="G164" s="37">
        <v>0.78</v>
      </c>
      <c r="H164" s="31">
        <v>36.1</v>
      </c>
      <c r="I164" s="33"/>
    </row>
    <row r="165" spans="1:9" ht="15.75" thickBot="1">
      <c r="A165" s="34"/>
      <c r="B165" s="35"/>
      <c r="C165" s="36"/>
      <c r="D165" s="38"/>
      <c r="E165" s="38"/>
      <c r="F165" s="38"/>
      <c r="G165" s="38"/>
      <c r="H165" s="34"/>
      <c r="I165" s="36"/>
    </row>
    <row r="166" spans="1:9">
      <c r="A166" s="31"/>
      <c r="B166" s="32"/>
      <c r="C166" s="33"/>
      <c r="D166" s="37"/>
      <c r="E166" s="37"/>
      <c r="F166" s="37"/>
      <c r="G166" s="37"/>
      <c r="H166" s="31"/>
      <c r="I166" s="33"/>
    </row>
    <row r="167" spans="1:9" ht="15.75" thickBot="1">
      <c r="A167" s="34"/>
      <c r="B167" s="35"/>
      <c r="C167" s="36"/>
      <c r="D167" s="38"/>
      <c r="E167" s="38"/>
      <c r="F167" s="38"/>
      <c r="G167" s="38"/>
      <c r="H167" s="34"/>
      <c r="I167" s="36"/>
    </row>
    <row r="168" spans="1:9">
      <c r="A168" s="39" t="s">
        <v>21</v>
      </c>
      <c r="B168" s="40"/>
      <c r="C168" s="41"/>
      <c r="D168" s="37"/>
      <c r="E168" s="37">
        <f>E154+E156+E158+E162+E164+E166</f>
        <v>25.359999999999996</v>
      </c>
      <c r="F168" s="37">
        <f>F154+F156+F158+F162+F164+F166</f>
        <v>35.309999999999995</v>
      </c>
      <c r="G168" s="37">
        <f>G154+G156+G158+G160+G162+G164+G166</f>
        <v>93.84</v>
      </c>
      <c r="H168" s="31">
        <f>H154+H156+H158+H160+H162+H164+H166</f>
        <v>827.1</v>
      </c>
      <c r="I168" s="33"/>
    </row>
    <row r="169" spans="1:9" ht="15.75" thickBot="1">
      <c r="A169" s="42"/>
      <c r="B169" s="43"/>
      <c r="C169" s="44"/>
      <c r="D169" s="38"/>
      <c r="E169" s="38"/>
      <c r="F169" s="38"/>
      <c r="G169" s="38"/>
      <c r="H169" s="34"/>
      <c r="I169" s="36"/>
    </row>
    <row r="170" spans="1:9">
      <c r="A170" s="39" t="s">
        <v>19</v>
      </c>
      <c r="B170" s="40"/>
      <c r="C170" s="41"/>
      <c r="D170" s="37"/>
      <c r="E170" s="37">
        <f>E150+E168</f>
        <v>46.36</v>
      </c>
      <c r="F170" s="37">
        <f>F150+F168</f>
        <v>59.209999999999994</v>
      </c>
      <c r="G170" s="37">
        <f>G150+G168</f>
        <v>135.34</v>
      </c>
      <c r="H170" s="31">
        <f>H150+H168</f>
        <v>1294.0999999999999</v>
      </c>
      <c r="I170" s="33"/>
    </row>
    <row r="171" spans="1:9" ht="15.75" thickBot="1">
      <c r="A171" s="42"/>
      <c r="B171" s="43"/>
      <c r="C171" s="44"/>
      <c r="D171" s="38"/>
      <c r="E171" s="38"/>
      <c r="F171" s="38"/>
      <c r="G171" s="38"/>
      <c r="H171" s="34"/>
      <c r="I171" s="36"/>
    </row>
  </sheetData>
  <mergeCells count="506">
    <mergeCell ref="H12:I13"/>
    <mergeCell ref="G12:G13"/>
    <mergeCell ref="F12:F13"/>
    <mergeCell ref="E12:E13"/>
    <mergeCell ref="D12:D13"/>
    <mergeCell ref="A12:C13"/>
    <mergeCell ref="A132:C133"/>
    <mergeCell ref="D132:D133"/>
    <mergeCell ref="E132:E133"/>
    <mergeCell ref="F132:F133"/>
    <mergeCell ref="G132:G133"/>
    <mergeCell ref="H132:I133"/>
    <mergeCell ref="A128:C129"/>
    <mergeCell ref="D128:D129"/>
    <mergeCell ref="E128:E129"/>
    <mergeCell ref="F128:F129"/>
    <mergeCell ref="G128:G129"/>
    <mergeCell ref="H128:I129"/>
    <mergeCell ref="A126:C127"/>
    <mergeCell ref="D126:D127"/>
    <mergeCell ref="E126:E127"/>
    <mergeCell ref="F126:F127"/>
    <mergeCell ref="G126:G127"/>
    <mergeCell ref="H126:I127"/>
    <mergeCell ref="A170:C171"/>
    <mergeCell ref="D170:D171"/>
    <mergeCell ref="E170:E171"/>
    <mergeCell ref="F170:F171"/>
    <mergeCell ref="G170:G171"/>
    <mergeCell ref="H170:I171"/>
    <mergeCell ref="A168:C169"/>
    <mergeCell ref="D168:D169"/>
    <mergeCell ref="E168:E169"/>
    <mergeCell ref="F168:F169"/>
    <mergeCell ref="G168:G169"/>
    <mergeCell ref="H168:I169"/>
    <mergeCell ref="A166:C167"/>
    <mergeCell ref="D166:D167"/>
    <mergeCell ref="E166:E167"/>
    <mergeCell ref="F166:F167"/>
    <mergeCell ref="G166:G167"/>
    <mergeCell ref="H166:I167"/>
    <mergeCell ref="A164:C165"/>
    <mergeCell ref="D164:D165"/>
    <mergeCell ref="E164:E165"/>
    <mergeCell ref="F164:F165"/>
    <mergeCell ref="G164:G165"/>
    <mergeCell ref="H164:I165"/>
    <mergeCell ref="A162:C163"/>
    <mergeCell ref="D162:D163"/>
    <mergeCell ref="E162:E163"/>
    <mergeCell ref="F162:F163"/>
    <mergeCell ref="G162:G163"/>
    <mergeCell ref="H162:I163"/>
    <mergeCell ref="A160:C161"/>
    <mergeCell ref="D160:D161"/>
    <mergeCell ref="E160:E161"/>
    <mergeCell ref="F160:F161"/>
    <mergeCell ref="G160:G161"/>
    <mergeCell ref="H160:I161"/>
    <mergeCell ref="A158:C159"/>
    <mergeCell ref="D158:D159"/>
    <mergeCell ref="E158:E159"/>
    <mergeCell ref="F158:F159"/>
    <mergeCell ref="G158:G159"/>
    <mergeCell ref="H158:I159"/>
    <mergeCell ref="A156:C157"/>
    <mergeCell ref="D156:D157"/>
    <mergeCell ref="E156:E157"/>
    <mergeCell ref="F156:F157"/>
    <mergeCell ref="G156:G157"/>
    <mergeCell ref="H156:I157"/>
    <mergeCell ref="A154:C155"/>
    <mergeCell ref="D154:D155"/>
    <mergeCell ref="E154:E155"/>
    <mergeCell ref="F154:F155"/>
    <mergeCell ref="G154:G155"/>
    <mergeCell ref="H154:I155"/>
    <mergeCell ref="A152:C153"/>
    <mergeCell ref="D152:D153"/>
    <mergeCell ref="E152:E153"/>
    <mergeCell ref="F152:F153"/>
    <mergeCell ref="G152:G153"/>
    <mergeCell ref="H152:I153"/>
    <mergeCell ref="A150:C151"/>
    <mergeCell ref="D150:D151"/>
    <mergeCell ref="E150:E151"/>
    <mergeCell ref="F150:F151"/>
    <mergeCell ref="G150:G151"/>
    <mergeCell ref="H150:I151"/>
    <mergeCell ref="A148:C149"/>
    <mergeCell ref="D148:D149"/>
    <mergeCell ref="E148:E149"/>
    <mergeCell ref="F148:F149"/>
    <mergeCell ref="G148:G149"/>
    <mergeCell ref="H148:I149"/>
    <mergeCell ref="A146:C147"/>
    <mergeCell ref="D146:D147"/>
    <mergeCell ref="E146:E147"/>
    <mergeCell ref="F146:F147"/>
    <mergeCell ref="G146:G147"/>
    <mergeCell ref="H146:I147"/>
    <mergeCell ref="A144:C145"/>
    <mergeCell ref="D144:D145"/>
    <mergeCell ref="E144:E145"/>
    <mergeCell ref="F144:F145"/>
    <mergeCell ref="G144:G145"/>
    <mergeCell ref="H144:I145"/>
    <mergeCell ref="A142:C143"/>
    <mergeCell ref="D142:D143"/>
    <mergeCell ref="E142:E143"/>
    <mergeCell ref="F142:F143"/>
    <mergeCell ref="G142:G143"/>
    <mergeCell ref="H142:I143"/>
    <mergeCell ref="A140:C141"/>
    <mergeCell ref="D140:D141"/>
    <mergeCell ref="E140:E141"/>
    <mergeCell ref="F140:F141"/>
    <mergeCell ref="G140:G141"/>
    <mergeCell ref="H140:I141"/>
    <mergeCell ref="A138:C139"/>
    <mergeCell ref="D138:D139"/>
    <mergeCell ref="E138:E139"/>
    <mergeCell ref="F138:F139"/>
    <mergeCell ref="G138:G139"/>
    <mergeCell ref="H138:I139"/>
    <mergeCell ref="A136:C137"/>
    <mergeCell ref="D136:D137"/>
    <mergeCell ref="E136:E137"/>
    <mergeCell ref="F136:F137"/>
    <mergeCell ref="G136:G137"/>
    <mergeCell ref="H136:I137"/>
    <mergeCell ref="A134:C135"/>
    <mergeCell ref="D134:D135"/>
    <mergeCell ref="E134:E135"/>
    <mergeCell ref="F134:F135"/>
    <mergeCell ref="G134:G135"/>
    <mergeCell ref="H134:I135"/>
    <mergeCell ref="A130:C131"/>
    <mergeCell ref="D130:D131"/>
    <mergeCell ref="E130:E131"/>
    <mergeCell ref="F130:F131"/>
    <mergeCell ref="G130:G131"/>
    <mergeCell ref="H130:I131"/>
    <mergeCell ref="A124:C125"/>
    <mergeCell ref="D124:D125"/>
    <mergeCell ref="E124:E125"/>
    <mergeCell ref="F124:F125"/>
    <mergeCell ref="G124:G125"/>
    <mergeCell ref="H124:I125"/>
    <mergeCell ref="A122:C123"/>
    <mergeCell ref="D122:D123"/>
    <mergeCell ref="E122:E123"/>
    <mergeCell ref="F122:F123"/>
    <mergeCell ref="G122:G123"/>
    <mergeCell ref="H122:I123"/>
    <mergeCell ref="A120:C121"/>
    <mergeCell ref="D120:D121"/>
    <mergeCell ref="E120:E121"/>
    <mergeCell ref="F120:F121"/>
    <mergeCell ref="G120:G121"/>
    <mergeCell ref="H120:I121"/>
    <mergeCell ref="A118:C119"/>
    <mergeCell ref="D118:D119"/>
    <mergeCell ref="E118:E119"/>
    <mergeCell ref="F118:F119"/>
    <mergeCell ref="G118:G119"/>
    <mergeCell ref="H118:I119"/>
    <mergeCell ref="A116:C117"/>
    <mergeCell ref="D116:D117"/>
    <mergeCell ref="E116:E117"/>
    <mergeCell ref="F116:F117"/>
    <mergeCell ref="G116:G117"/>
    <mergeCell ref="H116:I117"/>
    <mergeCell ref="A114:C115"/>
    <mergeCell ref="D114:D115"/>
    <mergeCell ref="E114:E115"/>
    <mergeCell ref="F114:F115"/>
    <mergeCell ref="G114:G115"/>
    <mergeCell ref="H114:I115"/>
    <mergeCell ref="A112:C113"/>
    <mergeCell ref="D112:D113"/>
    <mergeCell ref="E112:E113"/>
    <mergeCell ref="F112:F113"/>
    <mergeCell ref="G112:G113"/>
    <mergeCell ref="H112:I113"/>
    <mergeCell ref="A110:C111"/>
    <mergeCell ref="D110:D111"/>
    <mergeCell ref="E110:E111"/>
    <mergeCell ref="F110:F111"/>
    <mergeCell ref="G110:G111"/>
    <mergeCell ref="H110:I111"/>
    <mergeCell ref="A108:C109"/>
    <mergeCell ref="D108:D109"/>
    <mergeCell ref="E108:E109"/>
    <mergeCell ref="F108:F109"/>
    <mergeCell ref="G108:G109"/>
    <mergeCell ref="H108:I109"/>
    <mergeCell ref="A106:C107"/>
    <mergeCell ref="D106:D107"/>
    <mergeCell ref="E106:E107"/>
    <mergeCell ref="F106:F107"/>
    <mergeCell ref="G106:G107"/>
    <mergeCell ref="H106:I107"/>
    <mergeCell ref="A104:C105"/>
    <mergeCell ref="D104:D105"/>
    <mergeCell ref="E104:E105"/>
    <mergeCell ref="F104:F105"/>
    <mergeCell ref="G104:G105"/>
    <mergeCell ref="H104:I105"/>
    <mergeCell ref="A102:C103"/>
    <mergeCell ref="D102:D103"/>
    <mergeCell ref="E102:E103"/>
    <mergeCell ref="F102:F103"/>
    <mergeCell ref="G102:G103"/>
    <mergeCell ref="H102:I103"/>
    <mergeCell ref="A100:C101"/>
    <mergeCell ref="D100:D101"/>
    <mergeCell ref="E100:E101"/>
    <mergeCell ref="F100:F101"/>
    <mergeCell ref="G100:G101"/>
    <mergeCell ref="H100:I101"/>
    <mergeCell ref="A98:C99"/>
    <mergeCell ref="D98:D99"/>
    <mergeCell ref="E98:E99"/>
    <mergeCell ref="F98:F99"/>
    <mergeCell ref="G98:G99"/>
    <mergeCell ref="H98:I99"/>
    <mergeCell ref="A96:C97"/>
    <mergeCell ref="D96:D97"/>
    <mergeCell ref="E96:E97"/>
    <mergeCell ref="F96:F97"/>
    <mergeCell ref="G96:G97"/>
    <mergeCell ref="H96:I97"/>
    <mergeCell ref="A94:C95"/>
    <mergeCell ref="D94:D95"/>
    <mergeCell ref="E94:E95"/>
    <mergeCell ref="F94:F95"/>
    <mergeCell ref="G94:G95"/>
    <mergeCell ref="H94:I95"/>
    <mergeCell ref="A92:C93"/>
    <mergeCell ref="D92:D93"/>
    <mergeCell ref="E92:E93"/>
    <mergeCell ref="F92:F93"/>
    <mergeCell ref="G92:G93"/>
    <mergeCell ref="H92:I93"/>
    <mergeCell ref="A90:C91"/>
    <mergeCell ref="D90:D91"/>
    <mergeCell ref="E90:E91"/>
    <mergeCell ref="F90:F91"/>
    <mergeCell ref="G90:G91"/>
    <mergeCell ref="H90:I91"/>
    <mergeCell ref="A88:C89"/>
    <mergeCell ref="D88:D89"/>
    <mergeCell ref="E88:E89"/>
    <mergeCell ref="F88:F89"/>
    <mergeCell ref="G88:G89"/>
    <mergeCell ref="H88:I89"/>
    <mergeCell ref="A86:C87"/>
    <mergeCell ref="D86:D87"/>
    <mergeCell ref="E86:E87"/>
    <mergeCell ref="F86:F87"/>
    <mergeCell ref="G86:G87"/>
    <mergeCell ref="H86:I87"/>
    <mergeCell ref="A84:C85"/>
    <mergeCell ref="D84:D85"/>
    <mergeCell ref="E84:E85"/>
    <mergeCell ref="F84:F85"/>
    <mergeCell ref="G84:G85"/>
    <mergeCell ref="H84:I85"/>
    <mergeCell ref="A82:C83"/>
    <mergeCell ref="D82:D83"/>
    <mergeCell ref="E82:E83"/>
    <mergeCell ref="F82:F83"/>
    <mergeCell ref="G82:G83"/>
    <mergeCell ref="H82:I83"/>
    <mergeCell ref="A80:C81"/>
    <mergeCell ref="D80:D81"/>
    <mergeCell ref="E80:E81"/>
    <mergeCell ref="F80:F81"/>
    <mergeCell ref="G80:G81"/>
    <mergeCell ref="H80:I81"/>
    <mergeCell ref="A78:C79"/>
    <mergeCell ref="D78:D79"/>
    <mergeCell ref="E78:E79"/>
    <mergeCell ref="F78:F79"/>
    <mergeCell ref="G78:G79"/>
    <mergeCell ref="H78:I79"/>
    <mergeCell ref="A76:C77"/>
    <mergeCell ref="D76:D77"/>
    <mergeCell ref="E76:E77"/>
    <mergeCell ref="F76:F77"/>
    <mergeCell ref="G76:G77"/>
    <mergeCell ref="H76:I77"/>
    <mergeCell ref="A74:C75"/>
    <mergeCell ref="D74:D75"/>
    <mergeCell ref="E74:E75"/>
    <mergeCell ref="F74:F75"/>
    <mergeCell ref="G74:G75"/>
    <mergeCell ref="H74:I75"/>
    <mergeCell ref="A72:C73"/>
    <mergeCell ref="D72:D73"/>
    <mergeCell ref="E72:E73"/>
    <mergeCell ref="F72:F73"/>
    <mergeCell ref="G72:G73"/>
    <mergeCell ref="H72:I73"/>
    <mergeCell ref="A64:C65"/>
    <mergeCell ref="D64:D65"/>
    <mergeCell ref="E64:E65"/>
    <mergeCell ref="F64:F65"/>
    <mergeCell ref="G64:G65"/>
    <mergeCell ref="H64:I65"/>
    <mergeCell ref="A70:C71"/>
    <mergeCell ref="D70:D71"/>
    <mergeCell ref="E70:E71"/>
    <mergeCell ref="F70:F71"/>
    <mergeCell ref="G70:G71"/>
    <mergeCell ref="H70:I71"/>
    <mergeCell ref="A68:C69"/>
    <mergeCell ref="D68:D69"/>
    <mergeCell ref="E68:E69"/>
    <mergeCell ref="F68:F69"/>
    <mergeCell ref="G68:G69"/>
    <mergeCell ref="H68:I69"/>
    <mergeCell ref="A66:C67"/>
    <mergeCell ref="D66:D67"/>
    <mergeCell ref="E66:E67"/>
    <mergeCell ref="F66:F67"/>
    <mergeCell ref="G66:G67"/>
    <mergeCell ref="H66:I67"/>
    <mergeCell ref="A62:C63"/>
    <mergeCell ref="D62:D63"/>
    <mergeCell ref="E62:E63"/>
    <mergeCell ref="F62:F63"/>
    <mergeCell ref="G62:G63"/>
    <mergeCell ref="H62:I63"/>
    <mergeCell ref="A60:C61"/>
    <mergeCell ref="D60:D61"/>
    <mergeCell ref="E60:E61"/>
    <mergeCell ref="F60:F61"/>
    <mergeCell ref="G60:G61"/>
    <mergeCell ref="H60:I61"/>
    <mergeCell ref="A58:C59"/>
    <mergeCell ref="D58:D59"/>
    <mergeCell ref="E58:E59"/>
    <mergeCell ref="F58:F59"/>
    <mergeCell ref="G58:G59"/>
    <mergeCell ref="H58:I59"/>
    <mergeCell ref="A56:C57"/>
    <mergeCell ref="D56:D57"/>
    <mergeCell ref="E56:E57"/>
    <mergeCell ref="F56:F57"/>
    <mergeCell ref="G56:G57"/>
    <mergeCell ref="H56:I57"/>
    <mergeCell ref="A54:C55"/>
    <mergeCell ref="D54:D55"/>
    <mergeCell ref="E54:E55"/>
    <mergeCell ref="F54:F55"/>
    <mergeCell ref="G54:G55"/>
    <mergeCell ref="H54:I55"/>
    <mergeCell ref="A52:C53"/>
    <mergeCell ref="D52:D53"/>
    <mergeCell ref="E52:E53"/>
    <mergeCell ref="F52:F53"/>
    <mergeCell ref="G52:G53"/>
    <mergeCell ref="H52:I53"/>
    <mergeCell ref="A50:C51"/>
    <mergeCell ref="D50:D51"/>
    <mergeCell ref="E50:E51"/>
    <mergeCell ref="F50:F51"/>
    <mergeCell ref="G50:G51"/>
    <mergeCell ref="H50:I51"/>
    <mergeCell ref="A48:C49"/>
    <mergeCell ref="D48:D49"/>
    <mergeCell ref="E48:E49"/>
    <mergeCell ref="F48:F49"/>
    <mergeCell ref="G48:G49"/>
    <mergeCell ref="H48:I49"/>
    <mergeCell ref="A46:C47"/>
    <mergeCell ref="D46:D47"/>
    <mergeCell ref="E46:E47"/>
    <mergeCell ref="F46:F47"/>
    <mergeCell ref="G46:G47"/>
    <mergeCell ref="H46:I47"/>
    <mergeCell ref="A44:C45"/>
    <mergeCell ref="D44:D45"/>
    <mergeCell ref="E44:E45"/>
    <mergeCell ref="F44:F45"/>
    <mergeCell ref="G44:G45"/>
    <mergeCell ref="H44:I45"/>
    <mergeCell ref="A42:C43"/>
    <mergeCell ref="D42:D43"/>
    <mergeCell ref="E42:E43"/>
    <mergeCell ref="F42:F43"/>
    <mergeCell ref="G42:G43"/>
    <mergeCell ref="H42:I43"/>
    <mergeCell ref="A40:C41"/>
    <mergeCell ref="D40:D41"/>
    <mergeCell ref="E40:E41"/>
    <mergeCell ref="F40:F41"/>
    <mergeCell ref="G40:G41"/>
    <mergeCell ref="H40:I41"/>
    <mergeCell ref="A38:C39"/>
    <mergeCell ref="D38:D39"/>
    <mergeCell ref="E38:E39"/>
    <mergeCell ref="F38:F39"/>
    <mergeCell ref="G38:G39"/>
    <mergeCell ref="H38:I39"/>
    <mergeCell ref="A36:C37"/>
    <mergeCell ref="D36:D37"/>
    <mergeCell ref="E36:E37"/>
    <mergeCell ref="F36:F37"/>
    <mergeCell ref="G36:G37"/>
    <mergeCell ref="H36:I37"/>
    <mergeCell ref="A34:C35"/>
    <mergeCell ref="D34:D35"/>
    <mergeCell ref="E34:E35"/>
    <mergeCell ref="F34:F35"/>
    <mergeCell ref="G34:G35"/>
    <mergeCell ref="H34:I35"/>
    <mergeCell ref="A32:C33"/>
    <mergeCell ref="D32:D33"/>
    <mergeCell ref="E32:E33"/>
    <mergeCell ref="F32:F33"/>
    <mergeCell ref="G32:G33"/>
    <mergeCell ref="H32:I33"/>
    <mergeCell ref="A30:C31"/>
    <mergeCell ref="D30:D31"/>
    <mergeCell ref="E30:E31"/>
    <mergeCell ref="F30:F31"/>
    <mergeCell ref="G30:G31"/>
    <mergeCell ref="H30:I31"/>
    <mergeCell ref="A28:C29"/>
    <mergeCell ref="D28:D29"/>
    <mergeCell ref="E28:E29"/>
    <mergeCell ref="F28:F29"/>
    <mergeCell ref="G28:G29"/>
    <mergeCell ref="H28:I29"/>
    <mergeCell ref="A26:C27"/>
    <mergeCell ref="D26:D27"/>
    <mergeCell ref="E26:E27"/>
    <mergeCell ref="F26:F27"/>
    <mergeCell ref="G26:G27"/>
    <mergeCell ref="H26:I27"/>
    <mergeCell ref="A24:C25"/>
    <mergeCell ref="D24:D25"/>
    <mergeCell ref="E24:E25"/>
    <mergeCell ref="F24:F25"/>
    <mergeCell ref="G24:G25"/>
    <mergeCell ref="H24:I25"/>
    <mergeCell ref="A22:C23"/>
    <mergeCell ref="D22:D23"/>
    <mergeCell ref="E22:E23"/>
    <mergeCell ref="F22:F23"/>
    <mergeCell ref="G22:G23"/>
    <mergeCell ref="H22:I23"/>
    <mergeCell ref="A20:C21"/>
    <mergeCell ref="D20:D21"/>
    <mergeCell ref="E20:E21"/>
    <mergeCell ref="F20:F21"/>
    <mergeCell ref="G20:G21"/>
    <mergeCell ref="H20:I21"/>
    <mergeCell ref="A18:C19"/>
    <mergeCell ref="D18:D19"/>
    <mergeCell ref="E18:E19"/>
    <mergeCell ref="F18:F19"/>
    <mergeCell ref="G18:G19"/>
    <mergeCell ref="H18:I19"/>
    <mergeCell ref="A16:C17"/>
    <mergeCell ref="D16:D17"/>
    <mergeCell ref="E16:E17"/>
    <mergeCell ref="F16:F17"/>
    <mergeCell ref="G16:G17"/>
    <mergeCell ref="H16:I17"/>
    <mergeCell ref="A14:C15"/>
    <mergeCell ref="D14:D15"/>
    <mergeCell ref="E14:E15"/>
    <mergeCell ref="F14:F15"/>
    <mergeCell ref="G14:G15"/>
    <mergeCell ref="H14:I15"/>
    <mergeCell ref="A10:C11"/>
    <mergeCell ref="D10:D11"/>
    <mergeCell ref="E10:E11"/>
    <mergeCell ref="F10:F11"/>
    <mergeCell ref="G10:G11"/>
    <mergeCell ref="H10:I11"/>
    <mergeCell ref="A8:C9"/>
    <mergeCell ref="D8:D9"/>
    <mergeCell ref="E8:E9"/>
    <mergeCell ref="F8:F9"/>
    <mergeCell ref="G8:G9"/>
    <mergeCell ref="H8:I9"/>
    <mergeCell ref="A6:C7"/>
    <mergeCell ref="D6:D7"/>
    <mergeCell ref="E6:E7"/>
    <mergeCell ref="F6:F7"/>
    <mergeCell ref="G6:G7"/>
    <mergeCell ref="H6:I7"/>
    <mergeCell ref="A1:E2"/>
    <mergeCell ref="F1:I2"/>
    <mergeCell ref="A3:C4"/>
    <mergeCell ref="D3:D4"/>
    <mergeCell ref="A5:C5"/>
    <mergeCell ref="E3:G3"/>
    <mergeCell ref="H3:I4"/>
    <mergeCell ref="H5:I5"/>
  </mergeCells>
  <pageMargins left="0.7" right="0.7" top="0.75" bottom="0.75" header="0.3" footer="0.3"/>
  <pageSetup paperSize="9" orientation="portrait" horizontalDpi="180" verticalDpi="180" r:id="rId1"/>
  <rowBreaks count="4" manualBreakCount="4">
    <brk id="36" max="16383" man="1"/>
    <brk id="71" max="16383" man="1"/>
    <brk id="105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ПЛОЩАДКА  5 ДНЕЙ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2023-10-27T12:54:52Z</dcterms:modified>
</cp:coreProperties>
</file>