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2025 ТИПОВОЕ,ЕЖЕДНЕВНОЕ МЕНЮ 1-4 кл\"/>
    </mc:Choice>
  </mc:AlternateContent>
  <xr:revisionPtr revIDLastSave="0" documentId="13_ncr:1_{03C28AC0-B7B7-4CA1-8670-29444DAF4E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1" l="1"/>
  <c r="L165" i="1"/>
  <c r="L176" i="1" s="1"/>
  <c r="L146" i="1"/>
  <c r="L157" i="1" s="1"/>
  <c r="L127" i="1"/>
  <c r="L138" i="1" s="1"/>
  <c r="L108" i="1"/>
  <c r="L119" i="1" s="1"/>
  <c r="L89" i="1"/>
  <c r="L100" i="1" s="1"/>
  <c r="L70" i="1"/>
  <c r="L81" i="1" s="1"/>
  <c r="L51" i="1"/>
  <c r="L62" i="1" s="1"/>
  <c r="L32" i="1"/>
  <c r="L43" i="1" s="1"/>
  <c r="L13" i="1"/>
  <c r="A109" i="1"/>
  <c r="B195" i="1"/>
  <c r="A195" i="1"/>
  <c r="B185" i="1"/>
  <c r="A185" i="1"/>
  <c r="J184" i="1"/>
  <c r="I184" i="1"/>
  <c r="H184" i="1"/>
  <c r="G184" i="1"/>
  <c r="G195" i="1" s="1"/>
  <c r="F184" i="1"/>
  <c r="B176" i="1"/>
  <c r="A176" i="1"/>
  <c r="B166" i="1"/>
  <c r="A166" i="1"/>
  <c r="J165" i="1"/>
  <c r="J176" i="1" s="1"/>
  <c r="I165" i="1"/>
  <c r="H165" i="1"/>
  <c r="G165" i="1"/>
  <c r="F165" i="1"/>
  <c r="B157" i="1"/>
  <c r="A157" i="1"/>
  <c r="B147" i="1"/>
  <c r="A147" i="1"/>
  <c r="J146" i="1"/>
  <c r="I146" i="1"/>
  <c r="H146" i="1"/>
  <c r="H157" i="1" s="1"/>
  <c r="G146" i="1"/>
  <c r="F146" i="1"/>
  <c r="B138" i="1"/>
  <c r="A138" i="1"/>
  <c r="B128" i="1"/>
  <c r="A128" i="1"/>
  <c r="J127" i="1"/>
  <c r="I127" i="1"/>
  <c r="H127" i="1"/>
  <c r="G127" i="1"/>
  <c r="G138" i="1" s="1"/>
  <c r="F127" i="1"/>
  <c r="B119" i="1"/>
  <c r="A119" i="1"/>
  <c r="B109" i="1"/>
  <c r="J108" i="1"/>
  <c r="J119" i="1" s="1"/>
  <c r="I108" i="1"/>
  <c r="H108" i="1"/>
  <c r="G108" i="1"/>
  <c r="F108" i="1"/>
  <c r="B100" i="1"/>
  <c r="A100" i="1"/>
  <c r="B90" i="1"/>
  <c r="A90" i="1"/>
  <c r="J89" i="1"/>
  <c r="I89" i="1"/>
  <c r="H89" i="1"/>
  <c r="G89" i="1"/>
  <c r="F89" i="1"/>
  <c r="B81" i="1"/>
  <c r="A81" i="1"/>
  <c r="B71" i="1"/>
  <c r="A71" i="1"/>
  <c r="J70" i="1"/>
  <c r="I70" i="1"/>
  <c r="H70" i="1"/>
  <c r="G70" i="1"/>
  <c r="F70" i="1"/>
  <c r="B62" i="1"/>
  <c r="A62" i="1"/>
  <c r="B52" i="1"/>
  <c r="A52" i="1"/>
  <c r="J51" i="1"/>
  <c r="I51" i="1"/>
  <c r="H51" i="1"/>
  <c r="G51" i="1"/>
  <c r="F51" i="1"/>
  <c r="B43" i="1"/>
  <c r="A43" i="1"/>
  <c r="B33" i="1"/>
  <c r="A33" i="1"/>
  <c r="J32" i="1"/>
  <c r="I32" i="1"/>
  <c r="H32" i="1"/>
  <c r="H43" i="1" s="1"/>
  <c r="G32" i="1"/>
  <c r="F32" i="1"/>
  <c r="B24" i="1"/>
  <c r="A24" i="1"/>
  <c r="B14" i="1"/>
  <c r="A14" i="1"/>
  <c r="G13" i="1"/>
  <c r="H13" i="1"/>
  <c r="I13" i="1"/>
  <c r="J13" i="1"/>
  <c r="F13" i="1"/>
  <c r="L195" i="1" l="1"/>
  <c r="J195" i="1"/>
  <c r="I195" i="1"/>
  <c r="H195" i="1"/>
  <c r="I176" i="1"/>
  <c r="H176" i="1"/>
  <c r="G176" i="1"/>
  <c r="J157" i="1"/>
  <c r="I157" i="1"/>
  <c r="G157" i="1"/>
  <c r="J138" i="1"/>
  <c r="I138" i="1"/>
  <c r="H138" i="1"/>
  <c r="I119" i="1"/>
  <c r="H119" i="1"/>
  <c r="G119" i="1"/>
  <c r="H100" i="1"/>
  <c r="J100" i="1"/>
  <c r="I100" i="1"/>
  <c r="G100" i="1"/>
  <c r="F100" i="1"/>
  <c r="J81" i="1"/>
  <c r="F81" i="1"/>
  <c r="G81" i="1"/>
  <c r="I81" i="1"/>
  <c r="H81" i="1"/>
  <c r="J62" i="1"/>
  <c r="I62" i="1"/>
  <c r="H62" i="1"/>
  <c r="F62" i="1"/>
  <c r="G62" i="1"/>
  <c r="J43" i="1"/>
  <c r="I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G196" i="1"/>
  <c r="F196" i="1"/>
  <c r="I196" i="1"/>
</calcChain>
</file>

<file path=xl/sharedStrings.xml><?xml version="1.0" encoding="utf-8"?>
<sst xmlns="http://schemas.openxmlformats.org/spreadsheetml/2006/main" count="248" uniqueCount="70">
  <si>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</si>
  <si>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</si>
  <si>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</si>
  <si>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</si>
  <si>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</si>
  <si>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</si>
  <si>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</si>
  <si>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</si>
  <si>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</si>
  <si>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</si>
  <si>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</si>
  <si>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</si>
  <si>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</si>
  <si>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</si>
  <si>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</si>
  <si>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</si>
  <si>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</si>
  <si>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</si>
  <si>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</si>
  <si>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</si>
  <si>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</si>
  <si>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</si>
  <si>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</si>
  <si>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</si>
  <si>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</si>
  <si>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</si>
  <si>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</si>
  <si>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</si>
  <si>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</si>
  <si>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</si>
  <si>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</si>
  <si>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</si>
  <si>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</si>
  <si>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</si>
  <si>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</si>
  <si>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</si>
  <si>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</si>
  <si>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</si>
  <si>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</si>
  <si>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</si>
  <si>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из курицы</t>
  </si>
  <si>
    <t>чай с лимоном</t>
  </si>
  <si>
    <t>хлеб пшеничный, хлеб ржано-пшеничный</t>
  </si>
  <si>
    <t>салат из соленых огурцов с луком и зеленым горошком</t>
  </si>
  <si>
    <t>компот из сухофруктов</t>
  </si>
  <si>
    <t>каша гречневая, гуляш из говядины</t>
  </si>
  <si>
    <t>чай с сахаром</t>
  </si>
  <si>
    <t>салат из свеклы</t>
  </si>
  <si>
    <t>макароны отварные, котлеты домашние</t>
  </si>
  <si>
    <t>компот из ягод</t>
  </si>
  <si>
    <t>винегрет овощной</t>
  </si>
  <si>
    <t>сладкое</t>
  </si>
  <si>
    <t>кондитерские изделия</t>
  </si>
  <si>
    <t>жаркое по-домашнему с курицей</t>
  </si>
  <si>
    <t xml:space="preserve">чай с лимоном </t>
  </si>
  <si>
    <t>салат из свежих помидоров (замена солеными помидороми</t>
  </si>
  <si>
    <t>запеканка из творога со сгущенкой</t>
  </si>
  <si>
    <t>кофейный напиток</t>
  </si>
  <si>
    <t>каша дружба, сыр порциями</t>
  </si>
  <si>
    <t>булочка домашняя</t>
  </si>
  <si>
    <t>пюре картофельное, котлеты рыбные</t>
  </si>
  <si>
    <t>огурцы свежие порционные</t>
  </si>
  <si>
    <t>рис припущенный, бифстроганов из индейки</t>
  </si>
  <si>
    <t>салат из свежих помидоров со сладким перцем</t>
  </si>
  <si>
    <t>макароны отварные, биточки куриные с маслом</t>
  </si>
  <si>
    <t>салат из капусты с морковью (замена капуста квашеная)</t>
  </si>
  <si>
    <t>каша гречневая с маслом, фрикадельки мясные</t>
  </si>
  <si>
    <t>помидоры свежие порционные</t>
  </si>
  <si>
    <t>МБОУ СОШ № 5</t>
  </si>
  <si>
    <t>Лашкова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</si>
</sst>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M184" sqref="M18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68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69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10</v>
      </c>
      <c r="J3" s="49">
        <v>2024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13.9</v>
      </c>
      <c r="H6" s="40">
        <v>14.3</v>
      </c>
      <c r="I6" s="40">
        <v>37.4</v>
      </c>
      <c r="J6" s="40">
        <v>347.4</v>
      </c>
      <c r="K6" s="41">
        <v>291</v>
      </c>
      <c r="L6" s="40">
        <v>67.760000000000005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</v>
      </c>
      <c r="I8" s="43">
        <v>14.9</v>
      </c>
      <c r="J8" s="43">
        <v>61.6</v>
      </c>
      <c r="K8" s="44">
        <v>377</v>
      </c>
      <c r="L8" s="43">
        <v>3.6</v>
      </c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3.3</v>
      </c>
      <c r="H9" s="43">
        <v>0.5</v>
      </c>
      <c r="I9" s="43">
        <v>21.2</v>
      </c>
      <c r="J9" s="43">
        <v>102</v>
      </c>
      <c r="K9" s="44"/>
      <c r="L9" s="43">
        <v>4.32</v>
      </c>
    </row>
    <row r="10" spans="1:12" ht="14.4" x14ac:dyDescent="0.3">
      <c r="A10" s="23"/>
      <c r="B10" s="15"/>
      <c r="C10" s="11"/>
      <c r="D10" s="7" t="s">
        <v>24</v>
      </c>
      <c r="E10" s="42" t="s">
        <v>24</v>
      </c>
      <c r="F10" s="43">
        <v>100</v>
      </c>
      <c r="G10" s="43">
        <v>0.8</v>
      </c>
      <c r="H10" s="43">
        <v>0.2</v>
      </c>
      <c r="I10" s="43">
        <v>7.5</v>
      </c>
      <c r="J10" s="43">
        <v>38</v>
      </c>
      <c r="K10" s="44"/>
      <c r="L10" s="43">
        <v>27.85</v>
      </c>
    </row>
    <row r="11" spans="1:12" ht="14.4" x14ac:dyDescent="0.3">
      <c r="A11" s="23"/>
      <c r="B11" s="15"/>
      <c r="C11" s="11"/>
      <c r="D11" s="6" t="s">
        <v>26</v>
      </c>
      <c r="E11" s="42" t="s">
        <v>43</v>
      </c>
      <c r="F11" s="43">
        <v>60</v>
      </c>
      <c r="G11" s="43">
        <v>0.6</v>
      </c>
      <c r="H11" s="43">
        <v>3.1</v>
      </c>
      <c r="I11" s="43">
        <v>1.8</v>
      </c>
      <c r="J11" s="43">
        <v>38.5</v>
      </c>
      <c r="K11" s="44">
        <v>21</v>
      </c>
      <c r="L11" s="43">
        <v>11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18.8</v>
      </c>
      <c r="H13" s="19">
        <f t="shared" si="0"/>
        <v>18.100000000000001</v>
      </c>
      <c r="I13" s="19">
        <f t="shared" si="0"/>
        <v>82.8</v>
      </c>
      <c r="J13" s="19">
        <f t="shared" si="0"/>
        <v>587.5</v>
      </c>
      <c r="K13" s="25"/>
      <c r="L13" s="19">
        <f t="shared" ref="L13" si="1">SUM(L6:L12)</f>
        <v>114.53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52"/>
    </row>
    <row r="21" spans="1:12" ht="14.4" x14ac:dyDescent="0.3">
      <c r="A21" s="23"/>
      <c r="B21" s="15"/>
      <c r="C21" s="11"/>
      <c r="D21" s="6" t="s">
        <v>24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610</v>
      </c>
      <c r="G24" s="32">
        <f t="shared" ref="G24:J24" si="2">G13+G23</f>
        <v>18.8</v>
      </c>
      <c r="H24" s="32">
        <f t="shared" si="2"/>
        <v>18.100000000000001</v>
      </c>
      <c r="I24" s="32">
        <f t="shared" si="2"/>
        <v>82.8</v>
      </c>
      <c r="J24" s="32">
        <f t="shared" si="2"/>
        <v>587.5</v>
      </c>
      <c r="K24" s="32"/>
      <c r="L24" s="32">
        <f t="shared" ref="L24" si="3">L13+L23</f>
        <v>114.53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240</v>
      </c>
      <c r="G25" s="40">
        <v>14.3</v>
      </c>
      <c r="H25" s="40">
        <v>14.1</v>
      </c>
      <c r="I25" s="40">
        <v>41.8</v>
      </c>
      <c r="J25" s="40">
        <v>369.4</v>
      </c>
      <c r="K25" s="41">
        <v>323.24599999999998</v>
      </c>
      <c r="L25" s="40">
        <v>102.83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0.2</v>
      </c>
      <c r="H27" s="43">
        <v>0.1</v>
      </c>
      <c r="I27" s="43">
        <v>15</v>
      </c>
      <c r="J27" s="43">
        <v>60</v>
      </c>
      <c r="K27" s="44">
        <v>430</v>
      </c>
      <c r="L27" s="43">
        <v>1.65</v>
      </c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3.3</v>
      </c>
      <c r="H28" s="43">
        <v>0.5</v>
      </c>
      <c r="I28" s="43">
        <v>21.2</v>
      </c>
      <c r="J28" s="43">
        <v>102</v>
      </c>
      <c r="K28" s="44"/>
      <c r="L28" s="43">
        <v>4.32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47</v>
      </c>
      <c r="F30" s="43">
        <v>60</v>
      </c>
      <c r="G30" s="43">
        <v>0.8</v>
      </c>
      <c r="H30" s="43">
        <v>3.7</v>
      </c>
      <c r="I30" s="43">
        <v>5</v>
      </c>
      <c r="J30" s="43">
        <v>56.1</v>
      </c>
      <c r="K30" s="44">
        <v>33</v>
      </c>
      <c r="L30" s="43">
        <v>5.73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4">SUM(G25:G31)</f>
        <v>18.600000000000001</v>
      </c>
      <c r="H32" s="19">
        <f t="shared" ref="H32" si="5">SUM(H25:H31)</f>
        <v>18.399999999999999</v>
      </c>
      <c r="I32" s="19">
        <f t="shared" ref="I32" si="6">SUM(I25:I31)</f>
        <v>83</v>
      </c>
      <c r="J32" s="19">
        <f t="shared" ref="J32:L32" si="7">SUM(J25:J31)</f>
        <v>587.5</v>
      </c>
      <c r="K32" s="25"/>
      <c r="L32" s="19">
        <f t="shared" si="7"/>
        <v>114.53000000000002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550</v>
      </c>
      <c r="G43" s="32">
        <f t="shared" ref="G43" si="8">G32+G42</f>
        <v>18.600000000000001</v>
      </c>
      <c r="H43" s="32">
        <f t="shared" ref="H43" si="9">H32+H42</f>
        <v>18.399999999999999</v>
      </c>
      <c r="I43" s="32">
        <f t="shared" ref="I43" si="10">I32+I42</f>
        <v>83</v>
      </c>
      <c r="J43" s="32">
        <f t="shared" ref="J43:L43" si="11">J32+J42</f>
        <v>587.5</v>
      </c>
      <c r="K43" s="32"/>
      <c r="L43" s="32">
        <f t="shared" si="11"/>
        <v>114.53000000000002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240</v>
      </c>
      <c r="G44" s="40">
        <v>12.3</v>
      </c>
      <c r="H44" s="40">
        <v>16.7</v>
      </c>
      <c r="I44" s="40">
        <v>29.5</v>
      </c>
      <c r="J44" s="40">
        <v>256.25</v>
      </c>
      <c r="K44" s="41">
        <v>203.27099999999999</v>
      </c>
      <c r="L44" s="40">
        <v>45.02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0.4</v>
      </c>
      <c r="H46" s="43">
        <v>0.1</v>
      </c>
      <c r="I46" s="43">
        <v>20.399999999999999</v>
      </c>
      <c r="J46" s="43">
        <v>61.3</v>
      </c>
      <c r="K46" s="44">
        <v>399</v>
      </c>
      <c r="L46" s="43">
        <v>20.55</v>
      </c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3.3</v>
      </c>
      <c r="H47" s="43">
        <v>0.5</v>
      </c>
      <c r="I47" s="43">
        <v>21.2</v>
      </c>
      <c r="J47" s="43">
        <v>102</v>
      </c>
      <c r="K47" s="44"/>
      <c r="L47" s="43">
        <v>4.32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50</v>
      </c>
      <c r="F49" s="43">
        <v>60</v>
      </c>
      <c r="G49" s="43">
        <v>0.8</v>
      </c>
      <c r="H49" s="43">
        <v>0.6</v>
      </c>
      <c r="I49" s="43">
        <v>1.9</v>
      </c>
      <c r="J49" s="43">
        <v>58.75</v>
      </c>
      <c r="K49" s="44">
        <v>67</v>
      </c>
      <c r="L49" s="43">
        <v>6.39</v>
      </c>
    </row>
    <row r="50" spans="1:12" ht="14.4" x14ac:dyDescent="0.3">
      <c r="A50" s="23"/>
      <c r="B50" s="15"/>
      <c r="C50" s="11"/>
      <c r="D50" s="6" t="s">
        <v>51</v>
      </c>
      <c r="E50" s="42" t="s">
        <v>52</v>
      </c>
      <c r="F50" s="43">
        <v>60</v>
      </c>
      <c r="G50" s="43">
        <v>2</v>
      </c>
      <c r="H50" s="43">
        <v>0.1</v>
      </c>
      <c r="I50" s="43">
        <v>10</v>
      </c>
      <c r="J50" s="43">
        <v>110</v>
      </c>
      <c r="K50" s="44"/>
      <c r="L50" s="43">
        <v>38.25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2">SUM(G44:G50)</f>
        <v>18.8</v>
      </c>
      <c r="H51" s="19">
        <f t="shared" ref="H51" si="13">SUM(H44:H50)</f>
        <v>18.000000000000004</v>
      </c>
      <c r="I51" s="19">
        <f t="shared" ref="I51" si="14">SUM(I44:I50)</f>
        <v>83</v>
      </c>
      <c r="J51" s="19">
        <f t="shared" ref="J51:L51" si="15">SUM(J44:J50)</f>
        <v>588.29999999999995</v>
      </c>
      <c r="K51" s="25"/>
      <c r="L51" s="19">
        <f t="shared" si="15"/>
        <v>114.53000000000002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51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 t="s">
        <v>24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610</v>
      </c>
      <c r="G62" s="32">
        <f t="shared" ref="G62" si="16">G51+G61</f>
        <v>18.8</v>
      </c>
      <c r="H62" s="32">
        <f t="shared" ref="H62" si="17">H51+H61</f>
        <v>18.000000000000004</v>
      </c>
      <c r="I62" s="32">
        <f t="shared" ref="I62" si="18">I51+I61</f>
        <v>83</v>
      </c>
      <c r="J62" s="32">
        <f t="shared" ref="J62:L62" si="19">J51+J61</f>
        <v>588.29999999999995</v>
      </c>
      <c r="K62" s="32"/>
      <c r="L62" s="32">
        <f t="shared" si="19"/>
        <v>114.53000000000002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250</v>
      </c>
      <c r="G63" s="40">
        <v>13.8</v>
      </c>
      <c r="H63" s="40">
        <v>13.6</v>
      </c>
      <c r="I63" s="40">
        <v>36.6</v>
      </c>
      <c r="J63" s="40">
        <v>337.5</v>
      </c>
      <c r="K63" s="41">
        <v>259</v>
      </c>
      <c r="L63" s="40">
        <v>70.010000000000005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0.2</v>
      </c>
      <c r="H65" s="43">
        <v>0</v>
      </c>
      <c r="I65" s="43">
        <v>14.9</v>
      </c>
      <c r="J65" s="43">
        <v>61.6</v>
      </c>
      <c r="K65" s="44">
        <v>377</v>
      </c>
      <c r="L65" s="43">
        <v>3.6</v>
      </c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50</v>
      </c>
      <c r="G66" s="43">
        <v>3.3</v>
      </c>
      <c r="H66" s="43">
        <v>0.5</v>
      </c>
      <c r="I66" s="43">
        <v>21.2</v>
      </c>
      <c r="J66" s="43">
        <v>102</v>
      </c>
      <c r="K66" s="44"/>
      <c r="L66" s="43">
        <v>4.32</v>
      </c>
    </row>
    <row r="67" spans="1:12" ht="14.4" x14ac:dyDescent="0.3">
      <c r="A67" s="23"/>
      <c r="B67" s="15"/>
      <c r="C67" s="11"/>
      <c r="D67" s="7" t="s">
        <v>24</v>
      </c>
      <c r="E67" s="42" t="s">
        <v>24</v>
      </c>
      <c r="F67" s="43">
        <v>100</v>
      </c>
      <c r="G67" s="43">
        <v>0.8</v>
      </c>
      <c r="H67" s="43">
        <v>0.2</v>
      </c>
      <c r="I67" s="43">
        <v>7.5</v>
      </c>
      <c r="J67" s="43">
        <v>38</v>
      </c>
      <c r="K67" s="44"/>
      <c r="L67" s="43">
        <v>19.989999999999998</v>
      </c>
    </row>
    <row r="68" spans="1:12" ht="17.25" customHeight="1" x14ac:dyDescent="0.3">
      <c r="A68" s="23"/>
      <c r="B68" s="15"/>
      <c r="C68" s="11"/>
      <c r="D68" s="6" t="s">
        <v>26</v>
      </c>
      <c r="E68" s="42" t="s">
        <v>55</v>
      </c>
      <c r="F68" s="43">
        <v>60</v>
      </c>
      <c r="G68" s="43">
        <v>0.7</v>
      </c>
      <c r="H68" s="43">
        <v>3.7</v>
      </c>
      <c r="I68" s="43">
        <v>2.8</v>
      </c>
      <c r="J68" s="43">
        <v>48.4</v>
      </c>
      <c r="K68" s="44">
        <v>23</v>
      </c>
      <c r="L68" s="43">
        <v>16.61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20">SUM(G63:G69)</f>
        <v>18.8</v>
      </c>
      <c r="H70" s="19">
        <f t="shared" ref="H70" si="21">SUM(H63:H69)</f>
        <v>18</v>
      </c>
      <c r="I70" s="19">
        <f t="shared" ref="I70" si="22">SUM(I63:I69)</f>
        <v>83</v>
      </c>
      <c r="J70" s="19">
        <f t="shared" ref="J70:L70" si="23">SUM(J63:J69)</f>
        <v>587.5</v>
      </c>
      <c r="K70" s="25"/>
      <c r="L70" s="19">
        <f t="shared" si="23"/>
        <v>114.53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 t="s">
        <v>51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660</v>
      </c>
      <c r="G81" s="32">
        <f t="shared" ref="G81" si="24">G70+G80</f>
        <v>18.8</v>
      </c>
      <c r="H81" s="32">
        <f t="shared" ref="H81" si="25">H70+H80</f>
        <v>18</v>
      </c>
      <c r="I81" s="32">
        <f t="shared" ref="I81" si="26">I70+I80</f>
        <v>83</v>
      </c>
      <c r="J81" s="32">
        <f t="shared" ref="J81:L81" si="27">J70+J80</f>
        <v>587.5</v>
      </c>
      <c r="K81" s="32"/>
      <c r="L81" s="32">
        <f t="shared" si="27"/>
        <v>114.53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200</v>
      </c>
      <c r="G82" s="40">
        <v>14.5</v>
      </c>
      <c r="H82" s="40">
        <v>12.2</v>
      </c>
      <c r="I82" s="40">
        <v>22.25</v>
      </c>
      <c r="J82" s="40">
        <v>256.67</v>
      </c>
      <c r="K82" s="41">
        <v>223</v>
      </c>
      <c r="L82" s="40">
        <v>51.82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1.1000000000000001</v>
      </c>
      <c r="H84" s="43">
        <v>1.3</v>
      </c>
      <c r="I84" s="43">
        <v>18.399999999999999</v>
      </c>
      <c r="J84" s="43">
        <v>87</v>
      </c>
      <c r="K84" s="44">
        <v>432</v>
      </c>
      <c r="L84" s="43">
        <v>8.17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51</v>
      </c>
      <c r="E87" s="42" t="s">
        <v>52</v>
      </c>
      <c r="F87" s="43">
        <v>120</v>
      </c>
      <c r="G87" s="43">
        <v>3.2</v>
      </c>
      <c r="H87" s="43">
        <v>4.5</v>
      </c>
      <c r="I87" s="43">
        <v>42.35</v>
      </c>
      <c r="J87" s="43">
        <v>243.83</v>
      </c>
      <c r="K87" s="44"/>
      <c r="L87" s="43">
        <v>54.54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28">SUM(G82:G88)</f>
        <v>18.8</v>
      </c>
      <c r="H89" s="19">
        <f t="shared" ref="H89" si="29">SUM(H82:H88)</f>
        <v>18</v>
      </c>
      <c r="I89" s="19">
        <f t="shared" ref="I89" si="30">SUM(I82:I88)</f>
        <v>83</v>
      </c>
      <c r="J89" s="19">
        <f t="shared" ref="J89:L89" si="31">SUM(J82:J88)</f>
        <v>587.5</v>
      </c>
      <c r="K89" s="25"/>
      <c r="L89" s="19">
        <f t="shared" si="31"/>
        <v>114.53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32">G89+G99</f>
        <v>18.8</v>
      </c>
      <c r="H100" s="32">
        <f t="shared" ref="H100" si="33">H89+H99</f>
        <v>18</v>
      </c>
      <c r="I100" s="32">
        <f t="shared" ref="I100" si="34">I89+I99</f>
        <v>83</v>
      </c>
      <c r="J100" s="32">
        <f t="shared" ref="J100:L100" si="35">J89+J99</f>
        <v>587.5</v>
      </c>
      <c r="K100" s="32"/>
      <c r="L100" s="32">
        <f t="shared" si="35"/>
        <v>114.53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250</v>
      </c>
      <c r="G101" s="40">
        <v>16.600000000000001</v>
      </c>
      <c r="H101" s="40">
        <v>15.25</v>
      </c>
      <c r="I101" s="40">
        <v>20.25</v>
      </c>
      <c r="J101" s="40">
        <v>366</v>
      </c>
      <c r="K101" s="41">
        <v>190</v>
      </c>
      <c r="L101" s="40">
        <v>56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</v>
      </c>
      <c r="I103" s="43">
        <v>14.9</v>
      </c>
      <c r="J103" s="43">
        <v>61</v>
      </c>
      <c r="K103" s="44">
        <v>377</v>
      </c>
      <c r="L103" s="43">
        <v>4.47</v>
      </c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24</v>
      </c>
      <c r="F105" s="43">
        <v>100</v>
      </c>
      <c r="G105" s="43">
        <v>0.2</v>
      </c>
      <c r="H105" s="43">
        <v>0.2</v>
      </c>
      <c r="I105" s="43">
        <v>7.5</v>
      </c>
      <c r="J105" s="43">
        <v>38</v>
      </c>
      <c r="K105" s="44"/>
      <c r="L105" s="43">
        <v>48.81</v>
      </c>
    </row>
    <row r="106" spans="1:12" ht="14.4" x14ac:dyDescent="0.3">
      <c r="A106" s="23"/>
      <c r="B106" s="15"/>
      <c r="C106" s="11"/>
      <c r="D106" s="6" t="s">
        <v>51</v>
      </c>
      <c r="E106" s="42" t="s">
        <v>59</v>
      </c>
      <c r="F106" s="43">
        <v>50</v>
      </c>
      <c r="G106" s="43">
        <v>1.8</v>
      </c>
      <c r="H106" s="43">
        <v>2.5499999999999998</v>
      </c>
      <c r="I106" s="43">
        <v>40.35</v>
      </c>
      <c r="J106" s="43">
        <v>122.5</v>
      </c>
      <c r="K106" s="44"/>
      <c r="L106" s="43">
        <v>5.25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36">SUM(G101:G107)</f>
        <v>18.8</v>
      </c>
      <c r="H108" s="19">
        <f t="shared" si="36"/>
        <v>18</v>
      </c>
      <c r="I108" s="19">
        <f t="shared" si="36"/>
        <v>83</v>
      </c>
      <c r="J108" s="19">
        <f t="shared" si="36"/>
        <v>587.5</v>
      </c>
      <c r="K108" s="25"/>
      <c r="L108" s="19">
        <f t="shared" ref="L108" si="37">SUM(L101:L107)</f>
        <v>114.53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600</v>
      </c>
      <c r="G119" s="32">
        <f t="shared" ref="G119" si="38">G108+G118</f>
        <v>18.8</v>
      </c>
      <c r="H119" s="32">
        <f t="shared" ref="H119" si="39">H108+H118</f>
        <v>18</v>
      </c>
      <c r="I119" s="32">
        <f t="shared" ref="I119" si="40">I108+I118</f>
        <v>83</v>
      </c>
      <c r="J119" s="32">
        <f t="shared" ref="J119:L119" si="41">J108+J118</f>
        <v>587.5</v>
      </c>
      <c r="K119" s="32"/>
      <c r="L119" s="32">
        <f t="shared" si="41"/>
        <v>114.53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250</v>
      </c>
      <c r="G120" s="40">
        <v>11.55</v>
      </c>
      <c r="H120" s="40">
        <v>15.05</v>
      </c>
      <c r="I120" s="40">
        <v>25.95</v>
      </c>
      <c r="J120" s="40">
        <v>386.9</v>
      </c>
      <c r="K120" s="41">
        <v>312.255</v>
      </c>
      <c r="L120" s="59">
        <v>69.5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3.45</v>
      </c>
      <c r="H122" s="43">
        <v>2.35</v>
      </c>
      <c r="I122" s="43">
        <v>34.35</v>
      </c>
      <c r="J122" s="43">
        <v>90.2</v>
      </c>
      <c r="K122" s="44">
        <v>375</v>
      </c>
      <c r="L122" s="43">
        <v>20.55</v>
      </c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3.3</v>
      </c>
      <c r="H123" s="43">
        <v>0.5</v>
      </c>
      <c r="I123" s="43">
        <v>21.2</v>
      </c>
      <c r="J123" s="43">
        <v>102</v>
      </c>
      <c r="K123" s="44"/>
      <c r="L123" s="43">
        <v>4.32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61</v>
      </c>
      <c r="F125" s="43">
        <v>60</v>
      </c>
      <c r="G125" s="43">
        <v>0.5</v>
      </c>
      <c r="H125" s="43">
        <v>0.1</v>
      </c>
      <c r="I125" s="43">
        <v>1.5</v>
      </c>
      <c r="J125" s="43">
        <v>8.4</v>
      </c>
      <c r="K125" s="44"/>
      <c r="L125" s="43">
        <v>20.16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42">SUM(G120:G126)</f>
        <v>18.8</v>
      </c>
      <c r="H127" s="19">
        <f t="shared" si="42"/>
        <v>18.000000000000004</v>
      </c>
      <c r="I127" s="19">
        <f t="shared" si="42"/>
        <v>83</v>
      </c>
      <c r="J127" s="19">
        <f t="shared" si="42"/>
        <v>587.49999999999989</v>
      </c>
      <c r="K127" s="25"/>
      <c r="L127" s="19">
        <f t="shared" ref="L127" si="43">SUM(L120:L126)</f>
        <v>114.53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560</v>
      </c>
      <c r="G138" s="32">
        <f t="shared" ref="G138" si="44">G127+G137</f>
        <v>18.8</v>
      </c>
      <c r="H138" s="32">
        <f t="shared" ref="H138" si="45">H127+H137</f>
        <v>18.000000000000004</v>
      </c>
      <c r="I138" s="32">
        <f t="shared" ref="I138" si="46">I127+I137</f>
        <v>83</v>
      </c>
      <c r="J138" s="32">
        <f t="shared" ref="J138:L138" si="47">J127+J137</f>
        <v>587.49999999999989</v>
      </c>
      <c r="K138" s="32"/>
      <c r="L138" s="32">
        <f t="shared" si="47"/>
        <v>114.53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240</v>
      </c>
      <c r="G139" s="40">
        <v>13.8</v>
      </c>
      <c r="H139" s="40">
        <v>13.5</v>
      </c>
      <c r="I139" s="40">
        <v>37</v>
      </c>
      <c r="J139" s="40">
        <v>341.5</v>
      </c>
      <c r="K139" s="41">
        <v>305.25</v>
      </c>
      <c r="L139" s="40">
        <v>72.42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0.2</v>
      </c>
      <c r="H141" s="43">
        <v>0.1</v>
      </c>
      <c r="I141" s="43">
        <v>15</v>
      </c>
      <c r="J141" s="43">
        <v>60</v>
      </c>
      <c r="K141" s="44">
        <v>430</v>
      </c>
      <c r="L141" s="43">
        <v>1.65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3.3</v>
      </c>
      <c r="H142" s="43">
        <v>0.5</v>
      </c>
      <c r="I142" s="43">
        <v>21.2</v>
      </c>
      <c r="J142" s="43">
        <v>102</v>
      </c>
      <c r="K142" s="44"/>
      <c r="L142" s="43">
        <v>4.32</v>
      </c>
    </row>
    <row r="143" spans="1:12" ht="14.4" x14ac:dyDescent="0.3">
      <c r="A143" s="23"/>
      <c r="B143" s="15"/>
      <c r="C143" s="11"/>
      <c r="D143" s="7" t="s">
        <v>24</v>
      </c>
      <c r="E143" s="42" t="s">
        <v>24</v>
      </c>
      <c r="F143" s="43">
        <v>100</v>
      </c>
      <c r="G143" s="43">
        <v>0.8</v>
      </c>
      <c r="H143" s="43">
        <v>0.2</v>
      </c>
      <c r="I143" s="43">
        <v>7.5</v>
      </c>
      <c r="J143" s="43">
        <v>38</v>
      </c>
      <c r="K143" s="44"/>
      <c r="L143" s="43">
        <v>15.83</v>
      </c>
    </row>
    <row r="144" spans="1:12" ht="14.4" x14ac:dyDescent="0.3">
      <c r="A144" s="23"/>
      <c r="B144" s="15"/>
      <c r="C144" s="11"/>
      <c r="D144" s="6" t="s">
        <v>26</v>
      </c>
      <c r="E144" s="42" t="s">
        <v>63</v>
      </c>
      <c r="F144" s="43">
        <v>60</v>
      </c>
      <c r="G144" s="43">
        <v>0.7</v>
      </c>
      <c r="H144" s="43">
        <v>3.7</v>
      </c>
      <c r="I144" s="43">
        <v>2.2999999999999998</v>
      </c>
      <c r="J144" s="43">
        <v>46</v>
      </c>
      <c r="K144" s="44">
        <v>27</v>
      </c>
      <c r="L144" s="43">
        <v>20.309999999999999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48">SUM(G139:G145)</f>
        <v>18.8</v>
      </c>
      <c r="H146" s="19">
        <f t="shared" si="48"/>
        <v>18</v>
      </c>
      <c r="I146" s="19">
        <f t="shared" si="48"/>
        <v>83</v>
      </c>
      <c r="J146" s="19">
        <f t="shared" si="48"/>
        <v>587.5</v>
      </c>
      <c r="K146" s="25"/>
      <c r="L146" s="19">
        <f t="shared" ref="L146" si="49">SUM(L139:L145)</f>
        <v>114.53000000000002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650</v>
      </c>
      <c r="G157" s="32">
        <f t="shared" ref="G157" si="50">G146+G156</f>
        <v>18.8</v>
      </c>
      <c r="H157" s="32">
        <f t="shared" ref="H157" si="51">H146+H156</f>
        <v>18</v>
      </c>
      <c r="I157" s="32">
        <f t="shared" ref="I157" si="52">I146+I156</f>
        <v>83</v>
      </c>
      <c r="J157" s="32">
        <f t="shared" ref="J157:L157" si="53">J146+J156</f>
        <v>587.5</v>
      </c>
      <c r="K157" s="32"/>
      <c r="L157" s="32">
        <f t="shared" si="53"/>
        <v>114.53000000000002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250</v>
      </c>
      <c r="G158" s="40">
        <v>14.4</v>
      </c>
      <c r="H158" s="40">
        <v>11.6</v>
      </c>
      <c r="I158" s="40">
        <v>28.7</v>
      </c>
      <c r="J158" s="40">
        <v>384.1</v>
      </c>
      <c r="K158" s="41">
        <v>309.30599999999998</v>
      </c>
      <c r="L158" s="40">
        <v>47.79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</v>
      </c>
      <c r="H160" s="43">
        <v>0</v>
      </c>
      <c r="I160" s="43">
        <v>19.399999999999999</v>
      </c>
      <c r="J160" s="43">
        <v>47.4</v>
      </c>
      <c r="K160" s="44">
        <v>349</v>
      </c>
      <c r="L160" s="43">
        <v>6.55</v>
      </c>
    </row>
    <row r="161" spans="1:12" ht="14.4" x14ac:dyDescent="0.3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3.3</v>
      </c>
      <c r="H161" s="43">
        <v>0.5</v>
      </c>
      <c r="I161" s="43">
        <v>21.2</v>
      </c>
      <c r="J161" s="43">
        <v>102</v>
      </c>
      <c r="K161" s="44"/>
      <c r="L161" s="43">
        <v>4.32</v>
      </c>
    </row>
    <row r="162" spans="1:12" ht="14.4" x14ac:dyDescent="0.3">
      <c r="A162" s="23"/>
      <c r="B162" s="15"/>
      <c r="C162" s="11"/>
      <c r="D162" s="7" t="s">
        <v>24</v>
      </c>
      <c r="E162" s="42" t="s">
        <v>24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17</v>
      </c>
      <c r="K162" s="44"/>
      <c r="L162" s="43">
        <v>51.23</v>
      </c>
    </row>
    <row r="163" spans="1:12" ht="14.4" x14ac:dyDescent="0.3">
      <c r="A163" s="23"/>
      <c r="B163" s="15"/>
      <c r="C163" s="11"/>
      <c r="D163" s="6" t="s">
        <v>26</v>
      </c>
      <c r="E163" s="42" t="s">
        <v>65</v>
      </c>
      <c r="F163" s="43">
        <v>60</v>
      </c>
      <c r="G163" s="43">
        <v>0.7</v>
      </c>
      <c r="H163" s="43">
        <v>5.5</v>
      </c>
      <c r="I163" s="43">
        <v>3.9</v>
      </c>
      <c r="J163" s="43">
        <v>37</v>
      </c>
      <c r="K163" s="44">
        <v>39</v>
      </c>
      <c r="L163" s="43">
        <v>4.6399999999999997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54">SUM(G158:G164)</f>
        <v>18.799999999999997</v>
      </c>
      <c r="H165" s="19">
        <f t="shared" si="54"/>
        <v>18</v>
      </c>
      <c r="I165" s="19">
        <f t="shared" si="54"/>
        <v>83</v>
      </c>
      <c r="J165" s="19">
        <f t="shared" si="54"/>
        <v>587.5</v>
      </c>
      <c r="K165" s="25"/>
      <c r="L165" s="19">
        <f t="shared" ref="L165" si="55">SUM(L158:L164)</f>
        <v>114.52999999999999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660</v>
      </c>
      <c r="G176" s="32">
        <f t="shared" ref="G176" si="56">G165+G175</f>
        <v>18.799999999999997</v>
      </c>
      <c r="H176" s="32">
        <f t="shared" ref="H176" si="57">H165+H175</f>
        <v>18</v>
      </c>
      <c r="I176" s="32">
        <f t="shared" ref="I176" si="58">I165+I175</f>
        <v>83</v>
      </c>
      <c r="J176" s="32">
        <f t="shared" ref="J176:L176" si="59">J165+J175</f>
        <v>587.5</v>
      </c>
      <c r="K176" s="32"/>
      <c r="L176" s="32">
        <f t="shared" si="59"/>
        <v>114.52999999999999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66</v>
      </c>
      <c r="F177" s="40">
        <v>270</v>
      </c>
      <c r="G177" s="40">
        <v>13.75</v>
      </c>
      <c r="H177" s="40">
        <v>16.3</v>
      </c>
      <c r="I177" s="40">
        <v>28.77</v>
      </c>
      <c r="J177" s="40">
        <v>360.8</v>
      </c>
      <c r="K177" s="41">
        <v>323.27999999999997</v>
      </c>
      <c r="L177" s="40">
        <v>65.510000000000005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0.2</v>
      </c>
      <c r="H179" s="43">
        <v>0.1</v>
      </c>
      <c r="I179" s="43">
        <v>15</v>
      </c>
      <c r="J179" s="43">
        <v>60</v>
      </c>
      <c r="K179" s="44">
        <v>430</v>
      </c>
      <c r="L179" s="43">
        <v>1.65</v>
      </c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3.3</v>
      </c>
      <c r="H180" s="43">
        <v>0.5</v>
      </c>
      <c r="I180" s="43">
        <v>21.2</v>
      </c>
      <c r="J180" s="43">
        <v>102</v>
      </c>
      <c r="K180" s="44"/>
      <c r="L180" s="43">
        <v>4.32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67</v>
      </c>
      <c r="F182" s="43">
        <v>60</v>
      </c>
      <c r="G182" s="43">
        <v>0.7</v>
      </c>
      <c r="H182" s="43">
        <v>0.1</v>
      </c>
      <c r="I182" s="43">
        <v>2.2999999999999998</v>
      </c>
      <c r="J182" s="43">
        <v>14.5</v>
      </c>
      <c r="K182" s="44"/>
      <c r="L182" s="43">
        <v>21.42</v>
      </c>
    </row>
    <row r="183" spans="1:12" ht="14.4" x14ac:dyDescent="0.3">
      <c r="A183" s="23"/>
      <c r="B183" s="15"/>
      <c r="C183" s="11"/>
      <c r="D183" s="6" t="s">
        <v>51</v>
      </c>
      <c r="E183" s="42" t="s">
        <v>52</v>
      </c>
      <c r="F183" s="43">
        <v>60</v>
      </c>
      <c r="G183" s="43">
        <v>0.85</v>
      </c>
      <c r="H183" s="43">
        <v>1</v>
      </c>
      <c r="I183" s="43">
        <v>15.73</v>
      </c>
      <c r="J183" s="43">
        <v>50.2</v>
      </c>
      <c r="K183" s="44"/>
      <c r="L183" s="43">
        <v>21.63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60">SUM(G177:G183)</f>
        <v>18.8</v>
      </c>
      <c r="H184" s="19">
        <f t="shared" si="60"/>
        <v>18.000000000000004</v>
      </c>
      <c r="I184" s="19">
        <f t="shared" si="60"/>
        <v>83</v>
      </c>
      <c r="J184" s="19">
        <f t="shared" si="60"/>
        <v>587.5</v>
      </c>
      <c r="K184" s="25"/>
      <c r="L184" s="19">
        <f t="shared" ref="L184" si="61">SUM(L177:L183)</f>
        <v>114.53000000000002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/>
      <c r="G194" s="19"/>
      <c r="H194" s="19"/>
      <c r="I194" s="19"/>
      <c r="J194" s="19"/>
      <c r="K194" s="25"/>
      <c r="L194" s="19"/>
    </row>
    <row r="195" spans="1:12" ht="15" thickBot="1" x14ac:dyDescent="0.3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640</v>
      </c>
      <c r="G195" s="32">
        <f t="shared" ref="G195" si="62">G184+G194</f>
        <v>18.8</v>
      </c>
      <c r="H195" s="32">
        <f t="shared" ref="H195" si="63">H184+H194</f>
        <v>18.000000000000004</v>
      </c>
      <c r="I195" s="32">
        <f t="shared" ref="I195" si="64">I184+I194</f>
        <v>83</v>
      </c>
      <c r="J195" s="32">
        <f t="shared" ref="J195:L195" si="65">J184+J194</f>
        <v>587.5</v>
      </c>
      <c r="K195" s="32"/>
      <c r="L195" s="32">
        <f t="shared" si="65"/>
        <v>114.53000000000002</v>
      </c>
    </row>
    <row r="196" spans="1:12" ht="13.8" thickBot="1" x14ac:dyDescent="0.3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606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18.78</v>
      </c>
      <c r="H196" s="34">
        <f t="shared" si="66"/>
        <v>18.05</v>
      </c>
      <c r="I196" s="34">
        <f t="shared" si="66"/>
        <v>82.97999999999999</v>
      </c>
      <c r="J196" s="34">
        <f t="shared" si="66"/>
        <v>587.58000000000004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114.53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dcterms:created xsi:type="dcterms:W3CDTF">2022-05-16T14:23:56Z</dcterms:created>
  <dcterms:modified xsi:type="dcterms:W3CDTF">2025-01-06T18:54:28Z</dcterms:modified>
</cp:coreProperties>
</file>